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P:\Dokumente\LSA\"/>
    </mc:Choice>
  </mc:AlternateContent>
  <xr:revisionPtr revIDLastSave="0" documentId="13_ncr:1_{343630B7-D64D-4B18-8A18-D32E2B4695C8}" xr6:coauthVersionLast="47" xr6:coauthVersionMax="47" xr10:uidLastSave="{00000000-0000-0000-0000-000000000000}"/>
  <bookViews>
    <workbookView xWindow="1515" yWindow="1515" windowWidth="21600" windowHeight="11385" tabRatio="787" xr2:uid="{00000000-000D-0000-FFFF-FFFF00000000}"/>
  </bookViews>
  <sheets>
    <sheet name="LSA Instandhaltung" sheetId="23" r:id="rId1"/>
    <sheet name="LSA Instandsetzung" sheetId="22" r:id="rId2"/>
    <sheet name="Prozess" sheetId="15" r:id="rId3"/>
  </sheets>
  <definedNames>
    <definedName name="_xlnm.Print_Area" localSheetId="0">'LSA Instandhaltung'!$A$1:$J$125</definedName>
    <definedName name="_xlnm.Print_Area" localSheetId="1">'LSA Instandsetzung'!$A$1:$J$52</definedName>
    <definedName name="_xlnm.Print_Area" localSheetId="2">Prozess!$A$1:$G$8</definedName>
    <definedName name="_xlnm.Print_Titles" localSheetId="0">'LSA Instandhaltung'!$3:$13</definedName>
    <definedName name="_xlnm.Print_Titles" localSheetId="1">'LSA Instandsetzung'!$3:$11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23" l="1"/>
  <c r="G16" i="23"/>
  <c r="G17" i="23"/>
  <c r="G18" i="23"/>
  <c r="G19" i="23"/>
  <c r="G20" i="23"/>
  <c r="G21" i="23"/>
  <c r="G22" i="23"/>
  <c r="G23" i="23"/>
  <c r="G24" i="23"/>
  <c r="G25" i="23"/>
  <c r="G26" i="23"/>
  <c r="G27" i="23"/>
  <c r="G29" i="23"/>
  <c r="G30" i="23"/>
  <c r="G31" i="23"/>
  <c r="G32" i="23"/>
  <c r="G33" i="23"/>
  <c r="G34" i="23"/>
  <c r="G35" i="23"/>
  <c r="G36" i="23"/>
  <c r="G41" i="23"/>
  <c r="G44" i="23"/>
  <c r="G45" i="23"/>
  <c r="G46" i="23"/>
  <c r="G47" i="23"/>
  <c r="G48" i="23"/>
  <c r="G49" i="23"/>
  <c r="G50" i="23"/>
  <c r="G52" i="23"/>
  <c r="G53" i="23"/>
  <c r="G54" i="23"/>
  <c r="G58" i="23"/>
  <c r="G59" i="23"/>
  <c r="G60" i="23"/>
  <c r="G61" i="23"/>
  <c r="G62" i="23"/>
  <c r="G63" i="23"/>
  <c r="G64" i="23"/>
  <c r="G65" i="23"/>
  <c r="G66" i="23"/>
  <c r="G67" i="23"/>
  <c r="G74" i="23"/>
  <c r="G75" i="23"/>
  <c r="G76" i="23"/>
  <c r="G79" i="23"/>
  <c r="G80" i="23"/>
  <c r="G81" i="23"/>
  <c r="G82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100" i="23"/>
  <c r="G102" i="23"/>
  <c r="G103" i="23"/>
  <c r="G104" i="23"/>
  <c r="G105" i="23"/>
  <c r="G109" i="23"/>
  <c r="G110" i="23"/>
  <c r="G111" i="23"/>
  <c r="G114" i="23"/>
  <c r="G115" i="23"/>
  <c r="G116" i="23"/>
  <c r="G120" i="23"/>
  <c r="G121" i="23"/>
  <c r="G25" i="22"/>
  <c r="I41" i="22"/>
  <c r="G27" i="22"/>
  <c r="G26" i="22"/>
  <c r="F28" i="22" s="1"/>
  <c r="G21" i="22"/>
  <c r="G20" i="22"/>
  <c r="G19" i="22"/>
  <c r="G18" i="22"/>
  <c r="G17" i="22"/>
  <c r="G16" i="22"/>
  <c r="F117" i="23" l="1"/>
  <c r="F55" i="23"/>
  <c r="F38" i="23"/>
  <c r="F83" i="23"/>
  <c r="F122" i="23"/>
  <c r="F106" i="23"/>
  <c r="F22" i="22"/>
  <c r="F30" i="22" s="1"/>
  <c r="F124" i="23" l="1"/>
</calcChain>
</file>

<file path=xl/sharedStrings.xml><?xml version="1.0" encoding="utf-8"?>
<sst xmlns="http://schemas.openxmlformats.org/spreadsheetml/2006/main" count="189" uniqueCount="139">
  <si>
    <t>Stück</t>
  </si>
  <si>
    <t>Steuergerät</t>
  </si>
  <si>
    <t>Steuerung</t>
  </si>
  <si>
    <t>Signalträger</t>
  </si>
  <si>
    <t>Signalgeber</t>
  </si>
  <si>
    <t>Anmeldemittel</t>
  </si>
  <si>
    <t>NIV-Protokoll</t>
  </si>
  <si>
    <t>Prozess</t>
  </si>
  <si>
    <t>-</t>
  </si>
  <si>
    <t>Wechselsignale</t>
  </si>
  <si>
    <t xml:space="preserve">Blaue Felder sind durch den Unternehmer auszufüllen. </t>
  </si>
  <si>
    <t>Nr.</t>
  </si>
  <si>
    <t>vom</t>
  </si>
  <si>
    <t>Ort:</t>
  </si>
  <si>
    <t>Firma:</t>
  </si>
  <si>
    <t>LSA:</t>
  </si>
  <si>
    <t>Inbetriebnahme:</t>
  </si>
  <si>
    <t>Garantieablauf:</t>
  </si>
  <si>
    <t>Abnahme:</t>
  </si>
  <si>
    <t xml:space="preserve">Service ab: </t>
  </si>
  <si>
    <t>Reaktionszeit:</t>
  </si>
  <si>
    <t>Störungsbehebungszeit:</t>
  </si>
  <si>
    <t>12 h</t>
  </si>
  <si>
    <t>Interventionszeit:</t>
  </si>
  <si>
    <t>Ausfallrate:</t>
  </si>
  <si>
    <t>gemäss SN 640 842</t>
  </si>
  <si>
    <t>Inventar:</t>
  </si>
  <si>
    <t>Instandhaltungskosten:</t>
  </si>
  <si>
    <t>Bemerkung:</t>
  </si>
  <si>
    <t>Anlageteil</t>
  </si>
  <si>
    <t>Ausführung alle x Jahre</t>
  </si>
  <si>
    <t>Einheits-preis</t>
  </si>
  <si>
    <t>Total pro Jahr</t>
  </si>
  <si>
    <t>Anzahl Signalgruppen</t>
  </si>
  <si>
    <t>Fahrzeug-Detektor (2-Kanal)</t>
  </si>
  <si>
    <t>Fahrzeug-Detektor (4-Kanal)</t>
  </si>
  <si>
    <t>Handsteuerung</t>
  </si>
  <si>
    <t>Koordinator</t>
  </si>
  <si>
    <t>Schnittstellen Kommunikation</t>
  </si>
  <si>
    <t>Klemmenkasten</t>
  </si>
  <si>
    <t>Funkuhr</t>
  </si>
  <si>
    <t>Dämmerungsfühler</t>
  </si>
  <si>
    <t>Inspektion und Reinigung</t>
  </si>
  <si>
    <t>Funktionskontrolle</t>
  </si>
  <si>
    <t>Präventiver Unterhalt</t>
  </si>
  <si>
    <t>Datensicherung</t>
  </si>
  <si>
    <t>Inventarisierung</t>
  </si>
  <si>
    <t>Messung Zwischenzeiten</t>
  </si>
  <si>
    <t>Protokoll der Instandhaltung</t>
  </si>
  <si>
    <t>unabhängige Kontrolle durch:</t>
  </si>
  <si>
    <t>Instandhaltung Steuerung, Kosten pro Jahr</t>
  </si>
  <si>
    <t>exkl. MwSt.</t>
  </si>
  <si>
    <t>Normalmasten</t>
  </si>
  <si>
    <t>Normalmasten lang (Hochmast)</t>
  </si>
  <si>
    <t>Normalmasten kurz (Babymast)</t>
  </si>
  <si>
    <t>Winkelmasten</t>
  </si>
  <si>
    <t>Signalbrücken</t>
  </si>
  <si>
    <t>Beleuchtungsmasten</t>
  </si>
  <si>
    <t>Bogenmasten</t>
  </si>
  <si>
    <t>Beleuchtungsaufsätze</t>
  </si>
  <si>
    <t>Ausleger</t>
  </si>
  <si>
    <t>Aufhängungen</t>
  </si>
  <si>
    <t>Messung Durchfahrtshöhen</t>
  </si>
  <si>
    <t>Instandhaltung Signalträger, Kosten pro Jahr</t>
  </si>
  <si>
    <t>OS (in 1x200)</t>
  </si>
  <si>
    <t>Funktionskontrolle (Normal-/Blinkbetrieb)</t>
  </si>
  <si>
    <t>Präventiver Unterhalt, Lampenwechsel</t>
  </si>
  <si>
    <t>Instandhaltung Signalgeber, Kosten pro Jahr</t>
  </si>
  <si>
    <t>Induktionsschleifen Fz</t>
  </si>
  <si>
    <t>Induktionsschleifen Bus</t>
  </si>
  <si>
    <t>Induktionsschleifen Velo</t>
  </si>
  <si>
    <t>Drücker Fg</t>
  </si>
  <si>
    <t>Drücker Fg mit taktilem Signal</t>
  </si>
  <si>
    <t>Drücker Fg mit akustischem Signal</t>
  </si>
  <si>
    <t>Drücker Velo, Reiter, etc.</t>
  </si>
  <si>
    <t>Rückmeldelampen Drücker</t>
  </si>
  <si>
    <t>Bewegungsmelder Radar</t>
  </si>
  <si>
    <t>Bewegungsmelder Infrarot</t>
  </si>
  <si>
    <t>Bewegungsmelder Laser</t>
  </si>
  <si>
    <t>Videokamera Fahrzeuge</t>
  </si>
  <si>
    <t>Messung Induktionsschleifen</t>
  </si>
  <si>
    <t>Instandhaltung Anmeldemittel, Kosten pro Jahr</t>
  </si>
  <si>
    <t>Signalisation</t>
  </si>
  <si>
    <t>BSS-Signale (Kein Vortritt)</t>
  </si>
  <si>
    <t>Trixi-Spiegel</t>
  </si>
  <si>
    <t>Sekundäre Signale gemäss SSV</t>
  </si>
  <si>
    <t>Instandhaltung Signalisation, Kosten pro Jahr</t>
  </si>
  <si>
    <t>Bauliche Einrichtungen und Markierung</t>
  </si>
  <si>
    <t>Insp. Schächte/Dosen, 3-5 Stichproben</t>
  </si>
  <si>
    <t>Inspektion Markierung</t>
  </si>
  <si>
    <t>Instandhaltung Bau und Markierung, Kosten pro Jahr</t>
  </si>
  <si>
    <t>Instandhaltung LSA, Gesamtkosten pro Jahr</t>
  </si>
  <si>
    <t>Typ</t>
  </si>
  <si>
    <t xml:space="preserve">Decodierempf. </t>
  </si>
  <si>
    <t>3x300mm ÜK</t>
  </si>
  <si>
    <t>öV 5-Pkt.</t>
  </si>
  <si>
    <t>öV 4-Pkt.</t>
  </si>
  <si>
    <t>1x100mm</t>
  </si>
  <si>
    <t>2x100mm</t>
  </si>
  <si>
    <t>3x100mm</t>
  </si>
  <si>
    <t>1x200mm</t>
  </si>
  <si>
    <t>2x200mm</t>
  </si>
  <si>
    <t>3x200mm</t>
  </si>
  <si>
    <t>1x300mm</t>
  </si>
  <si>
    <t>2x300mm</t>
  </si>
  <si>
    <t>3x300mm</t>
  </si>
  <si>
    <t>öV 5-Pkt. ÜK</t>
  </si>
  <si>
    <t>öV 4-Pkt. ÜK</t>
  </si>
  <si>
    <t>1x200mm, ÜK</t>
  </si>
  <si>
    <t>2x200mm, ÜK</t>
  </si>
  <si>
    <t>3x200mm, ÜK</t>
  </si>
  <si>
    <t>1x300mm ÜK</t>
  </si>
  <si>
    <t>2x300mm ÜK</t>
  </si>
  <si>
    <t>Drahtlosempfänger</t>
  </si>
  <si>
    <t>Instandsetzung</t>
  </si>
  <si>
    <t>Instandsetzungskosten:</t>
  </si>
  <si>
    <t>Geplante Instandsetzung</t>
  </si>
  <si>
    <t>Arbeit, inkl. Doku</t>
  </si>
  <si>
    <t>Material</t>
  </si>
  <si>
    <t>Reservematerial</t>
  </si>
  <si>
    <t>STG-Komponenten</t>
  </si>
  <si>
    <t>LED-Signalgeber</t>
  </si>
  <si>
    <t>Komponenten</t>
  </si>
  <si>
    <t>Geplante Instandsetzung LSA</t>
  </si>
  <si>
    <t>Ungeplante Instandsetzung</t>
  </si>
  <si>
    <t>Ungeplante Instandsetzung LSA</t>
  </si>
  <si>
    <t>Instandsetzung LSA, Gesamtkosten pro Jahr</t>
  </si>
  <si>
    <t>Servicevertrag Lichtsignalanlage</t>
  </si>
  <si>
    <t>Datum</t>
  </si>
  <si>
    <t>Änderungsgrund</t>
  </si>
  <si>
    <t>Gültig ab</t>
  </si>
  <si>
    <t>Bemerkung</t>
  </si>
  <si>
    <t>Gesamtkosten pro Jahr/Wartung innerhalb Garantie</t>
  </si>
  <si>
    <t>Service LSA, Gesamtkosten pro Jahr</t>
  </si>
  <si>
    <t>Kunde</t>
  </si>
  <si>
    <t>(Stempel und Unterschrift)</t>
  </si>
  <si>
    <t>Websynoptik</t>
  </si>
  <si>
    <t>Prozess für die Zusammenstellung des DS</t>
  </si>
  <si>
    <t>Datenblatt zum Servicevertrag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</si>
</sst>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_ * #\'##0.00_ ;_ * \-#\'##0.00_ ;_ * &quot;-&quot;??_ ;_ @_ "/>
    <numFmt numFmtId="166" formatCode="d/mm/yy;@"/>
    <numFmt numFmtId="167" formatCode="dd/mm/yy;@"/>
    <numFmt numFmtId="168" formatCode="_(* #\'##0.00_);_(* \(#\'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b/>
      <sz val="10.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82">
    <xf numFmtId="0" fontId="0" fillId="0" borderId="0" xfId="0"/>
    <xf numFmtId="0" fontId="6" fillId="0" borderId="0" xfId="1" applyFont="1"/>
    <xf numFmtId="0" fontId="5" fillId="0" borderId="0" xfId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Border="1"/>
    <xf numFmtId="164" fontId="2" fillId="3" borderId="0" xfId="0" applyNumberFormat="1" applyFont="1" applyFill="1" applyAlignment="1" applyProtection="1">
      <alignment vertical="center" readingOrder="1"/>
    </xf>
    <xf numFmtId="0" fontId="2" fillId="3" borderId="0" xfId="0" applyNumberFormat="1" applyFont="1" applyFill="1" applyAlignment="1" applyProtection="1">
      <alignment vertical="center" readingOrder="1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8" fillId="3" borderId="15" xfId="0" applyNumberFormat="1" applyFont="1" applyFill="1" applyBorder="1" applyAlignment="1" applyProtection="1">
      <alignment horizontal="center" vertical="center" readingOrder="1"/>
    </xf>
    <xf numFmtId="0" fontId="8" fillId="3" borderId="8" xfId="0" applyNumberFormat="1" applyFont="1" applyFill="1" applyBorder="1" applyAlignment="1" applyProtection="1">
      <alignment horizontal="left" vertical="center" readingOrder="1"/>
    </xf>
    <xf numFmtId="2" fontId="8" fillId="3" borderId="15" xfId="0" applyNumberFormat="1" applyFont="1" applyFill="1" applyBorder="1" applyAlignment="1" applyProtection="1">
      <alignment readingOrder="1"/>
    </xf>
    <xf numFmtId="0" fontId="7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2" fillId="0" borderId="0" xfId="1"/>
    <xf numFmtId="0" fontId="1" fillId="0" borderId="2" xfId="1" applyFont="1" applyBorder="1"/>
    <xf numFmtId="0" fontId="2" fillId="0" borderId="3" xfId="1" applyBorder="1"/>
    <xf numFmtId="0" fontId="1" fillId="0" borderId="5" xfId="1" applyFont="1" applyBorder="1"/>
    <xf numFmtId="0" fontId="2" fillId="0" borderId="10" xfId="1" applyBorder="1"/>
    <xf numFmtId="0" fontId="2" fillId="0" borderId="11" xfId="1" applyBorder="1"/>
    <xf numFmtId="0" fontId="2" fillId="0" borderId="16" xfId="1" applyBorder="1"/>
    <xf numFmtId="0" fontId="2" fillId="0" borderId="1" xfId="1" applyBorder="1"/>
    <xf numFmtId="0" fontId="2" fillId="0" borderId="17" xfId="1" applyBorder="1"/>
    <xf numFmtId="0" fontId="8" fillId="0" borderId="2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30" xfId="1" applyFont="1" applyBorder="1"/>
    <xf numFmtId="0" fontId="3" fillId="0" borderId="0" xfId="1" applyFont="1"/>
    <xf numFmtId="4" fontId="8" fillId="0" borderId="0" xfId="1" applyNumberFormat="1" applyFont="1" applyAlignment="1">
      <alignment horizontal="right"/>
    </xf>
    <xf numFmtId="0" fontId="9" fillId="0" borderId="83" xfId="1" applyFont="1" applyBorder="1"/>
    <xf numFmtId="0" fontId="8" fillId="0" borderId="3" xfId="1" applyFont="1" applyBorder="1"/>
    <xf numFmtId="0" fontId="8" fillId="0" borderId="4" xfId="1" applyFont="1" applyBorder="1"/>
    <xf numFmtId="0" fontId="8" fillId="0" borderId="16" xfId="1" applyFont="1" applyBorder="1"/>
    <xf numFmtId="166" fontId="4" fillId="5" borderId="49" xfId="1" applyNumberFormat="1" applyFont="1" applyFill="1" applyBorder="1"/>
    <xf numFmtId="0" fontId="2" fillId="5" borderId="0" xfId="1" applyFill="1"/>
    <xf numFmtId="166" fontId="3" fillId="5" borderId="40" xfId="1" applyNumberFormat="1" applyFont="1" applyFill="1" applyBorder="1"/>
    <xf numFmtId="167" fontId="3" fillId="0" borderId="40" xfId="1" applyNumberFormat="1" applyFont="1" applyBorder="1"/>
    <xf numFmtId="166" fontId="3" fillId="5" borderId="84" xfId="1" applyNumberFormat="1" applyFont="1" applyFill="1" applyBorder="1"/>
    <xf numFmtId="166" fontId="3" fillId="0" borderId="40" xfId="1" applyNumberFormat="1" applyFont="1" applyBorder="1"/>
    <xf numFmtId="168" fontId="2" fillId="0" borderId="0" xfId="3" applyFont="1" applyFill="1"/>
    <xf numFmtId="4" fontId="2" fillId="0" borderId="0" xfId="1" applyNumberFormat="1"/>
    <xf numFmtId="168" fontId="2" fillId="5" borderId="0" xfId="3" applyFont="1" applyFill="1"/>
    <xf numFmtId="4" fontId="2" fillId="5" borderId="0" xfId="1" applyNumberFormat="1" applyFill="1"/>
    <xf numFmtId="166" fontId="4" fillId="0" borderId="40" xfId="1" applyNumberFormat="1" applyFont="1" applyBorder="1"/>
    <xf numFmtId="0" fontId="1" fillId="0" borderId="0" xfId="1" applyFont="1" applyAlignment="1">
      <alignment horizontal="left"/>
    </xf>
    <xf numFmtId="4" fontId="1" fillId="0" borderId="0" xfId="1" applyNumberFormat="1" applyFont="1" applyAlignment="1">
      <alignment horizontal="right"/>
    </xf>
    <xf numFmtId="0" fontId="2" fillId="0" borderId="0" xfId="1" applyAlignment="1">
      <alignment horizontal="left"/>
    </xf>
    <xf numFmtId="0" fontId="2" fillId="0" borderId="83" xfId="1" applyBorder="1"/>
    <xf numFmtId="0" fontId="2" fillId="0" borderId="3" xfId="1" applyBorder="1" applyAlignment="1">
      <alignment horizontal="right"/>
    </xf>
    <xf numFmtId="0" fontId="2" fillId="0" borderId="11" xfId="1" applyBorder="1" applyAlignment="1">
      <alignment horizontal="left"/>
    </xf>
    <xf numFmtId="0" fontId="2" fillId="0" borderId="76" xfId="1" applyBorder="1"/>
    <xf numFmtId="0" fontId="2" fillId="0" borderId="77" xfId="1" applyBorder="1"/>
    <xf numFmtId="12" fontId="8" fillId="5" borderId="36" xfId="1" quotePrefix="1" applyNumberFormat="1" applyFont="1" applyFill="1" applyBorder="1"/>
    <xf numFmtId="12" fontId="8" fillId="5" borderId="42" xfId="1" quotePrefix="1" applyNumberFormat="1" applyFont="1" applyFill="1" applyBorder="1"/>
    <xf numFmtId="12" fontId="8" fillId="5" borderId="64" xfId="1" quotePrefix="1" applyNumberFormat="1" applyFont="1" applyFill="1" applyBorder="1"/>
    <xf numFmtId="3" fontId="8" fillId="5" borderId="33" xfId="1" applyNumberFormat="1" applyFont="1" applyFill="1" applyBorder="1"/>
    <xf numFmtId="3" fontId="8" fillId="5" borderId="6" xfId="1" applyNumberFormat="1" applyFont="1" applyFill="1" applyBorder="1"/>
    <xf numFmtId="12" fontId="8" fillId="5" borderId="74" xfId="1" quotePrefix="1" applyNumberFormat="1" applyFont="1" applyFill="1" applyBorder="1"/>
    <xf numFmtId="12" fontId="8" fillId="5" borderId="15" xfId="1" quotePrefix="1" applyNumberFormat="1" applyFont="1" applyFill="1" applyBorder="1"/>
    <xf numFmtId="2" fontId="8" fillId="3" borderId="15" xfId="1" applyNumberFormat="1" applyFont="1" applyFill="1" applyBorder="1" applyAlignment="1">
      <alignment readingOrder="1"/>
    </xf>
    <xf numFmtId="0" fontId="8" fillId="5" borderId="15" xfId="1" applyFont="1" applyFill="1" applyBorder="1" applyAlignment="1">
      <alignment horizontal="center" vertical="center" readingOrder="1"/>
    </xf>
    <xf numFmtId="12" fontId="8" fillId="5" borderId="46" xfId="1" quotePrefix="1" applyNumberFormat="1" applyFont="1" applyFill="1" applyBorder="1"/>
    <xf numFmtId="0" fontId="8" fillId="0" borderId="17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4" fontId="8" fillId="0" borderId="1" xfId="1" applyNumberFormat="1" applyFont="1" applyBorder="1" applyAlignment="1">
      <alignment horizontal="center"/>
    </xf>
    <xf numFmtId="4" fontId="8" fillId="0" borderId="1" xfId="1" applyNumberFormat="1" applyFont="1" applyBorder="1"/>
    <xf numFmtId="12" fontId="8" fillId="0" borderId="1" xfId="1" quotePrefix="1" applyNumberFormat="1" applyFont="1" applyBorder="1"/>
    <xf numFmtId="0" fontId="8" fillId="0" borderId="1" xfId="1" applyFont="1" applyBorder="1"/>
    <xf numFmtId="0" fontId="8" fillId="0" borderId="16" xfId="1" applyFont="1" applyBorder="1" applyAlignment="1">
      <alignment horizontal="left"/>
    </xf>
    <xf numFmtId="4" fontId="8" fillId="4" borderId="7" xfId="1" applyNumberFormat="1" applyFont="1" applyFill="1" applyBorder="1"/>
    <xf numFmtId="12" fontId="8" fillId="4" borderId="44" xfId="1" quotePrefix="1" applyNumberFormat="1" applyFont="1" applyFill="1" applyBorder="1"/>
    <xf numFmtId="0" fontId="8" fillId="3" borderId="15" xfId="1" applyFont="1" applyFill="1" applyBorder="1" applyAlignment="1">
      <alignment horizontal="center" vertical="center" readingOrder="1"/>
    </xf>
    <xf numFmtId="4" fontId="8" fillId="4" borderId="6" xfId="1" applyNumberFormat="1" applyFont="1" applyFill="1" applyBorder="1"/>
    <xf numFmtId="12" fontId="8" fillId="4" borderId="42" xfId="1" quotePrefix="1" applyNumberFormat="1" applyFont="1" applyFill="1" applyBorder="1"/>
    <xf numFmtId="4" fontId="8" fillId="4" borderId="33" xfId="1" applyNumberFormat="1" applyFont="1" applyFill="1" applyBorder="1"/>
    <xf numFmtId="12" fontId="8" fillId="4" borderId="36" xfId="1" quotePrefix="1" applyNumberFormat="1" applyFont="1" applyFill="1" applyBorder="1"/>
    <xf numFmtId="0" fontId="8" fillId="0" borderId="6" xfId="1" applyFont="1" applyBorder="1"/>
    <xf numFmtId="4" fontId="8" fillId="4" borderId="50" xfId="1" applyNumberFormat="1" applyFont="1" applyFill="1" applyBorder="1"/>
    <xf numFmtId="12" fontId="8" fillId="4" borderId="52" xfId="1" quotePrefix="1" applyNumberFormat="1" applyFont="1" applyFill="1" applyBorder="1"/>
    <xf numFmtId="0" fontId="8" fillId="0" borderId="40" xfId="1" applyFont="1" applyBorder="1"/>
    <xf numFmtId="0" fontId="3" fillId="0" borderId="61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4" fontId="8" fillId="4" borderId="20" xfId="1" applyNumberFormat="1" applyFont="1" applyFill="1" applyBorder="1" applyAlignment="1">
      <alignment horizontal="right"/>
    </xf>
    <xf numFmtId="4" fontId="8" fillId="4" borderId="53" xfId="1" applyNumberFormat="1" applyFont="1" applyFill="1" applyBorder="1" applyAlignment="1">
      <alignment horizontal="right"/>
    </xf>
    <xf numFmtId="0" fontId="8" fillId="0" borderId="14" xfId="1" applyFont="1" applyBorder="1"/>
    <xf numFmtId="0" fontId="8" fillId="0" borderId="45" xfId="1" applyFont="1" applyBorder="1"/>
    <xf numFmtId="0" fontId="8" fillId="0" borderId="33" xfId="1" applyFont="1" applyBorder="1"/>
    <xf numFmtId="0" fontId="8" fillId="0" borderId="32" xfId="1" applyFont="1" applyBorder="1"/>
    <xf numFmtId="0" fontId="8" fillId="0" borderId="55" xfId="1" applyFont="1" applyBorder="1"/>
    <xf numFmtId="0" fontId="8" fillId="0" borderId="54" xfId="1" applyFont="1" applyBorder="1"/>
    <xf numFmtId="0" fontId="8" fillId="0" borderId="50" xfId="1" applyFont="1" applyBorder="1"/>
    <xf numFmtId="0" fontId="8" fillId="0" borderId="49" xfId="1" applyFont="1" applyBorder="1"/>
    <xf numFmtId="0" fontId="2" fillId="0" borderId="25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24" xfId="1" applyBorder="1" applyAlignment="1">
      <alignment vertical="center"/>
    </xf>
    <xf numFmtId="0" fontId="2" fillId="0" borderId="23" xfId="1" applyBorder="1" applyAlignment="1">
      <alignment vertical="center"/>
    </xf>
    <xf numFmtId="0" fontId="8" fillId="3" borderId="8" xfId="1" applyFont="1" applyFill="1" applyBorder="1" applyAlignment="1">
      <alignment horizontal="left" vertical="center" readingOrder="1"/>
    </xf>
    <xf numFmtId="0" fontId="2" fillId="0" borderId="7" xfId="1" applyBorder="1" applyAlignment="1">
      <alignment horizontal="center" vertical="center"/>
    </xf>
    <xf numFmtId="164" fontId="2" fillId="3" borderId="0" xfId="1" applyNumberFormat="1" applyFill="1" applyAlignment="1">
      <alignment vertical="center" readingOrder="1"/>
    </xf>
    <xf numFmtId="0" fontId="2" fillId="3" borderId="0" xfId="1" applyFill="1" applyAlignment="1">
      <alignment vertical="center" readingOrder="1"/>
    </xf>
    <xf numFmtId="0" fontId="8" fillId="3" borderId="15" xfId="1" applyFont="1" applyFill="1" applyBorder="1" applyAlignment="1">
      <alignment horizontal="center" vertical="center" readingOrder="1"/>
    </xf>
    <xf numFmtId="0" fontId="3" fillId="0" borderId="43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4" fontId="8" fillId="4" borderId="8" xfId="1" applyNumberFormat="1" applyFont="1" applyFill="1" applyBorder="1" applyAlignment="1">
      <alignment horizontal="right"/>
    </xf>
    <xf numFmtId="4" fontId="8" fillId="4" borderId="37" xfId="1" applyNumberFormat="1" applyFont="1" applyFill="1" applyBorder="1" applyAlignment="1">
      <alignment horizontal="right"/>
    </xf>
    <xf numFmtId="0" fontId="8" fillId="3" borderId="72" xfId="1" applyFont="1" applyFill="1" applyBorder="1" applyAlignment="1">
      <alignment vertical="center" readingOrder="1"/>
    </xf>
    <xf numFmtId="0" fontId="8" fillId="3" borderId="73" xfId="1" applyFont="1" applyFill="1" applyBorder="1" applyAlignment="1">
      <alignment vertical="center" readingOrder="1"/>
    </xf>
    <xf numFmtId="0" fontId="1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8" fillId="3" borderId="8" xfId="1" applyFont="1" applyFill="1" applyBorder="1" applyAlignment="1">
      <alignment horizontal="center" vertical="center" readingOrder="1"/>
    </xf>
    <xf numFmtId="0" fontId="8" fillId="3" borderId="14" xfId="1" applyFont="1" applyFill="1" applyBorder="1" applyAlignment="1">
      <alignment horizontal="center" vertical="center" readingOrder="1"/>
    </xf>
    <xf numFmtId="0" fontId="8" fillId="3" borderId="15" xfId="1" applyFont="1" applyFill="1" applyBorder="1" applyAlignment="1">
      <alignment horizontal="center" vertical="center" readingOrder="1"/>
    </xf>
    <xf numFmtId="0" fontId="8" fillId="3" borderId="9" xfId="1" applyFont="1" applyFill="1" applyBorder="1" applyAlignment="1">
      <alignment horizontal="center" vertical="center" readingOrder="1"/>
    </xf>
    <xf numFmtId="0" fontId="1" fillId="0" borderId="1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12" xfId="1" applyFont="1" applyBorder="1" applyAlignment="1">
      <alignment horizontal="left" indent="1"/>
    </xf>
    <xf numFmtId="0" fontId="1" fillId="0" borderId="13" xfId="1" applyFont="1" applyBorder="1" applyAlignment="1">
      <alignment horizontal="left" indent="1"/>
    </xf>
    <xf numFmtId="164" fontId="8" fillId="3" borderId="8" xfId="1" applyNumberFormat="1" applyFont="1" applyFill="1" applyBorder="1" applyAlignment="1">
      <alignment horizontal="center" vertical="center" readingOrder="1"/>
    </xf>
    <xf numFmtId="164" fontId="8" fillId="3" borderId="14" xfId="1" applyNumberFormat="1" applyFont="1" applyFill="1" applyBorder="1" applyAlignment="1">
      <alignment horizontal="center" vertical="center" readingOrder="1"/>
    </xf>
    <xf numFmtId="164" fontId="8" fillId="3" borderId="9" xfId="1" applyNumberFormat="1" applyFont="1" applyFill="1" applyBorder="1" applyAlignment="1">
      <alignment horizontal="center" vertical="center" readingOrder="1"/>
    </xf>
    <xf numFmtId="164" fontId="8" fillId="3" borderId="15" xfId="1" applyNumberFormat="1" applyFont="1" applyFill="1" applyBorder="1" applyAlignment="1">
      <alignment horizontal="center" vertical="center" readingOrder="1"/>
    </xf>
    <xf numFmtId="0" fontId="8" fillId="3" borderId="8" xfId="1" applyFont="1" applyFill="1" applyBorder="1" applyAlignment="1">
      <alignment horizontal="center" vertical="top" readingOrder="1"/>
    </xf>
    <xf numFmtId="0" fontId="8" fillId="3" borderId="15" xfId="1" applyFont="1" applyFill="1" applyBorder="1" applyAlignment="1">
      <alignment horizontal="center" vertical="top" readingOrder="1"/>
    </xf>
    <xf numFmtId="0" fontId="1" fillId="0" borderId="0" xfId="1" applyFont="1" applyAlignment="1">
      <alignment horizontal="left" indent="3"/>
    </xf>
    <xf numFmtId="164" fontId="8" fillId="3" borderId="8" xfId="1" applyNumberFormat="1" applyFont="1" applyFill="1" applyBorder="1" applyAlignment="1">
      <alignment horizontal="center" vertical="top" readingOrder="1"/>
    </xf>
    <xf numFmtId="164" fontId="8" fillId="3" borderId="14" xfId="1" applyNumberFormat="1" applyFont="1" applyFill="1" applyBorder="1" applyAlignment="1">
      <alignment horizontal="center" vertical="top" readingOrder="1"/>
    </xf>
    <xf numFmtId="164" fontId="8" fillId="3" borderId="9" xfId="1" applyNumberFormat="1" applyFont="1" applyFill="1" applyBorder="1" applyAlignment="1">
      <alignment horizontal="center" vertical="top" readingOrder="1"/>
    </xf>
    <xf numFmtId="0" fontId="1" fillId="0" borderId="18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20" xfId="1" applyFont="1" applyBorder="1" applyAlignment="1">
      <alignment horizontal="left"/>
    </xf>
    <xf numFmtId="0" fontId="1" fillId="0" borderId="21" xfId="1" applyFont="1" applyBorder="1" applyAlignment="1">
      <alignment horizontal="left"/>
    </xf>
    <xf numFmtId="0" fontId="1" fillId="0" borderId="22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27" xfId="1" applyFont="1" applyBorder="1" applyAlignment="1">
      <alignment horizontal="left" vertical="center"/>
    </xf>
    <xf numFmtId="0" fontId="1" fillId="0" borderId="28" xfId="1" applyFont="1" applyBorder="1" applyAlignment="1">
      <alignment horizontal="left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1" fillId="0" borderId="0" xfId="1" applyFont="1" applyAlignment="1">
      <alignment horizontal="left" indent="1"/>
    </xf>
    <xf numFmtId="0" fontId="1" fillId="0" borderId="12" xfId="1" applyFont="1" applyBorder="1" applyAlignment="1">
      <alignment horizontal="left" indent="3"/>
    </xf>
    <xf numFmtId="0" fontId="1" fillId="0" borderId="13" xfId="1" applyFont="1" applyBorder="1" applyAlignment="1">
      <alignment horizontal="left" indent="3"/>
    </xf>
    <xf numFmtId="4" fontId="8" fillId="4" borderId="8" xfId="1" applyNumberFormat="1" applyFont="1" applyFill="1" applyBorder="1" applyAlignment="1">
      <alignment horizontal="center"/>
    </xf>
    <xf numFmtId="4" fontId="8" fillId="4" borderId="37" xfId="1" applyNumberFormat="1" applyFont="1" applyFill="1" applyBorder="1" applyAlignment="1">
      <alignment horizontal="center"/>
    </xf>
    <xf numFmtId="0" fontId="3" fillId="0" borderId="43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8" fillId="0" borderId="30" xfId="1" applyFont="1" applyBorder="1" applyAlignment="1">
      <alignment horizontal="center"/>
    </xf>
    <xf numFmtId="0" fontId="8" fillId="0" borderId="30" xfId="1" applyFont="1" applyBorder="1" applyAlignment="1">
      <alignment horizontal="left"/>
    </xf>
    <xf numFmtId="0" fontId="8" fillId="0" borderId="31" xfId="1" applyFont="1" applyBorder="1" applyAlignment="1">
      <alignment horizontal="left"/>
    </xf>
    <xf numFmtId="0" fontId="8" fillId="0" borderId="32" xfId="1" applyFont="1" applyBorder="1" applyAlignment="1">
      <alignment horizontal="left"/>
    </xf>
    <xf numFmtId="0" fontId="8" fillId="0" borderId="33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0" fontId="3" fillId="0" borderId="39" xfId="1" applyFont="1" applyBorder="1" applyAlignment="1">
      <alignment horizontal="left"/>
    </xf>
    <xf numFmtId="4" fontId="8" fillId="0" borderId="8" xfId="1" applyNumberFormat="1" applyFont="1" applyBorder="1" applyAlignment="1">
      <alignment horizontal="right"/>
    </xf>
    <xf numFmtId="4" fontId="8" fillId="0" borderId="37" xfId="1" applyNumberFormat="1" applyFont="1" applyBorder="1" applyAlignment="1">
      <alignment horizontal="right"/>
    </xf>
    <xf numFmtId="0" fontId="8" fillId="0" borderId="22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4" fontId="8" fillId="0" borderId="53" xfId="1" applyNumberFormat="1" applyFont="1" applyBorder="1" applyAlignment="1">
      <alignment horizontal="right"/>
    </xf>
    <xf numFmtId="4" fontId="8" fillId="0" borderId="20" xfId="1" applyNumberFormat="1" applyFont="1" applyBorder="1" applyAlignment="1">
      <alignment horizontal="right"/>
    </xf>
    <xf numFmtId="0" fontId="3" fillId="0" borderId="22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4" fontId="8" fillId="4" borderId="8" xfId="1" applyNumberFormat="1" applyFont="1" applyFill="1" applyBorder="1" applyAlignment="1">
      <alignment horizontal="left"/>
    </xf>
    <xf numFmtId="4" fontId="8" fillId="4" borderId="37" xfId="1" applyNumberFormat="1" applyFont="1" applyFill="1" applyBorder="1" applyAlignment="1">
      <alignment horizontal="left"/>
    </xf>
    <xf numFmtId="0" fontId="8" fillId="3" borderId="47" xfId="1" applyFont="1" applyFill="1" applyBorder="1" applyAlignment="1">
      <alignment horizontal="center" vertical="center" readingOrder="1"/>
    </xf>
    <xf numFmtId="0" fontId="8" fillId="3" borderId="55" xfId="1" applyFont="1" applyFill="1" applyBorder="1" applyAlignment="1">
      <alignment horizontal="center" vertical="center" readingOrder="1"/>
    </xf>
    <xf numFmtId="0" fontId="8" fillId="3" borderId="48" xfId="1" applyFont="1" applyFill="1" applyBorder="1" applyAlignment="1">
      <alignment horizontal="center" vertical="center" readingOrder="1"/>
    </xf>
    <xf numFmtId="0" fontId="8" fillId="0" borderId="56" xfId="1" applyFont="1" applyBorder="1" applyAlignment="1">
      <alignment horizontal="left"/>
    </xf>
    <xf numFmtId="0" fontId="8" fillId="0" borderId="57" xfId="1" applyFont="1" applyBorder="1" applyAlignment="1">
      <alignment horizontal="left"/>
    </xf>
    <xf numFmtId="4" fontId="8" fillId="4" borderId="34" xfId="1" applyNumberFormat="1" applyFont="1" applyFill="1" applyBorder="1" applyAlignment="1">
      <alignment horizontal="right"/>
    </xf>
    <xf numFmtId="4" fontId="8" fillId="4" borderId="35" xfId="1" applyNumberFormat="1" applyFont="1" applyFill="1" applyBorder="1" applyAlignment="1">
      <alignment horizontal="right"/>
    </xf>
    <xf numFmtId="0" fontId="8" fillId="0" borderId="38" xfId="1" applyFont="1" applyBorder="1" applyAlignment="1">
      <alignment horizontal="left"/>
    </xf>
    <xf numFmtId="0" fontId="8" fillId="0" borderId="39" xfId="1" applyFont="1" applyBorder="1" applyAlignment="1">
      <alignment horizontal="left"/>
    </xf>
    <xf numFmtId="4" fontId="8" fillId="4" borderId="8" xfId="1" applyNumberFormat="1" applyFont="1" applyFill="1" applyBorder="1" applyAlignment="1">
      <alignment horizontal="right"/>
    </xf>
    <xf numFmtId="4" fontId="8" fillId="4" borderId="37" xfId="1" applyNumberFormat="1" applyFont="1" applyFill="1" applyBorder="1" applyAlignment="1">
      <alignment horizontal="right"/>
    </xf>
    <xf numFmtId="0" fontId="9" fillId="0" borderId="58" xfId="1" applyFont="1" applyBorder="1" applyAlignment="1">
      <alignment horizontal="left"/>
    </xf>
    <xf numFmtId="0" fontId="9" fillId="0" borderId="59" xfId="1" applyFont="1" applyBorder="1" applyAlignment="1">
      <alignment horizontal="left"/>
    </xf>
    <xf numFmtId="4" fontId="9" fillId="0" borderId="59" xfId="1" applyNumberFormat="1" applyFont="1" applyBorder="1" applyAlignment="1">
      <alignment horizontal="right"/>
    </xf>
    <xf numFmtId="4" fontId="9" fillId="0" borderId="60" xfId="1" applyNumberFormat="1" applyFont="1" applyBorder="1" applyAlignment="1">
      <alignment horizontal="right"/>
    </xf>
    <xf numFmtId="0" fontId="8" fillId="0" borderId="27" xfId="1" applyFont="1" applyBorder="1" applyAlignment="1">
      <alignment horizontal="left"/>
    </xf>
    <xf numFmtId="0" fontId="8" fillId="0" borderId="28" xfId="1" applyFont="1" applyBorder="1" applyAlignment="1">
      <alignment horizontal="left"/>
    </xf>
    <xf numFmtId="0" fontId="8" fillId="0" borderId="43" xfId="1" applyFont="1" applyBorder="1" applyAlignment="1">
      <alignment horizontal="left"/>
    </xf>
    <xf numFmtId="0" fontId="8" fillId="0" borderId="9" xfId="1" applyFont="1" applyBorder="1" applyAlignment="1">
      <alignment horizontal="left"/>
    </xf>
    <xf numFmtId="4" fontId="8" fillId="0" borderId="47" xfId="1" applyNumberFormat="1" applyFont="1" applyBorder="1" applyAlignment="1">
      <alignment horizontal="right"/>
    </xf>
    <xf numFmtId="4" fontId="8" fillId="0" borderId="48" xfId="1" applyNumberFormat="1" applyFont="1" applyBorder="1" applyAlignment="1">
      <alignment horizontal="right"/>
    </xf>
    <xf numFmtId="0" fontId="8" fillId="0" borderId="45" xfId="1" applyFont="1" applyBorder="1" applyAlignment="1">
      <alignment horizontal="left"/>
    </xf>
    <xf numFmtId="0" fontId="8" fillId="0" borderId="14" xfId="1" applyFont="1" applyBorder="1" applyAlignment="1">
      <alignment horizontal="left"/>
    </xf>
    <xf numFmtId="0" fontId="8" fillId="0" borderId="62" xfId="1" applyFont="1" applyBorder="1" applyAlignment="1">
      <alignment horizontal="left"/>
    </xf>
    <xf numFmtId="0" fontId="8" fillId="0" borderId="63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5" borderId="45" xfId="1" applyFont="1" applyFill="1" applyBorder="1"/>
    <xf numFmtId="0" fontId="8" fillId="5" borderId="14" xfId="1" applyFont="1" applyFill="1" applyBorder="1"/>
    <xf numFmtId="0" fontId="8" fillId="5" borderId="15" xfId="1" applyFont="1" applyFill="1" applyBorder="1"/>
    <xf numFmtId="4" fontId="8" fillId="0" borderId="65" xfId="1" applyNumberFormat="1" applyFont="1" applyBorder="1" applyAlignment="1">
      <alignment horizontal="right"/>
    </xf>
    <xf numFmtId="4" fontId="8" fillId="0" borderId="66" xfId="1" applyNumberFormat="1" applyFont="1" applyBorder="1" applyAlignment="1">
      <alignment horizontal="right"/>
    </xf>
    <xf numFmtId="4" fontId="8" fillId="0" borderId="30" xfId="1" applyNumberFormat="1" applyFont="1" applyBorder="1" applyAlignment="1">
      <alignment horizontal="right"/>
    </xf>
    <xf numFmtId="0" fontId="1" fillId="0" borderId="67" xfId="1" applyFont="1" applyBorder="1" applyAlignment="1">
      <alignment horizontal="left"/>
    </xf>
    <xf numFmtId="0" fontId="1" fillId="0" borderId="68" xfId="1" applyFont="1" applyBorder="1" applyAlignment="1">
      <alignment horizontal="left"/>
    </xf>
    <xf numFmtId="4" fontId="1" fillId="0" borderId="68" xfId="1" applyNumberFormat="1" applyFont="1" applyBorder="1" applyAlignment="1">
      <alignment horizontal="right"/>
    </xf>
    <xf numFmtId="4" fontId="1" fillId="0" borderId="69" xfId="1" applyNumberFormat="1" applyFont="1" applyBorder="1" applyAlignment="1">
      <alignment horizontal="right"/>
    </xf>
    <xf numFmtId="0" fontId="2" fillId="0" borderId="70" xfId="1" applyBorder="1" applyAlignment="1">
      <alignment horizontal="left"/>
    </xf>
    <xf numFmtId="0" fontId="2" fillId="0" borderId="71" xfId="1" applyBorder="1" applyAlignment="1">
      <alignment horizontal="left"/>
    </xf>
    <xf numFmtId="0" fontId="8" fillId="3" borderId="72" xfId="0" applyNumberFormat="1" applyFont="1" applyFill="1" applyBorder="1" applyAlignment="1" applyProtection="1">
      <alignment vertical="center" readingOrder="1"/>
    </xf>
    <xf numFmtId="0" fontId="8" fillId="3" borderId="73" xfId="0" applyNumberFormat="1" applyFont="1" applyFill="1" applyBorder="1" applyAlignment="1" applyProtection="1">
      <alignment vertical="center" readingOrder="1"/>
    </xf>
    <xf numFmtId="0" fontId="8" fillId="3" borderId="3" xfId="0" applyNumberFormat="1" applyFont="1" applyFill="1" applyBorder="1" applyAlignment="1" applyProtection="1">
      <alignment vertical="center" readingOrder="1"/>
    </xf>
    <xf numFmtId="0" fontId="8" fillId="3" borderId="8" xfId="0" applyNumberFormat="1" applyFont="1" applyFill="1" applyBorder="1" applyAlignment="1" applyProtection="1">
      <alignment horizontal="center" vertical="center" readingOrder="1"/>
    </xf>
    <xf numFmtId="0" fontId="8" fillId="3" borderId="14" xfId="0" applyNumberFormat="1" applyFont="1" applyFill="1" applyBorder="1" applyAlignment="1" applyProtection="1">
      <alignment horizontal="center" vertical="center" readingOrder="1"/>
    </xf>
    <xf numFmtId="0" fontId="8" fillId="3" borderId="15" xfId="0" applyNumberFormat="1" applyFont="1" applyFill="1" applyBorder="1" applyAlignment="1" applyProtection="1">
      <alignment horizontal="center" vertical="center" readingOrder="1"/>
    </xf>
    <xf numFmtId="0" fontId="8" fillId="3" borderId="9" xfId="0" applyNumberFormat="1" applyFont="1" applyFill="1" applyBorder="1" applyAlignment="1" applyProtection="1">
      <alignment horizontal="center" vertical="center" readingOrder="1"/>
    </xf>
    <xf numFmtId="164" fontId="8" fillId="3" borderId="8" xfId="0" applyNumberFormat="1" applyFont="1" applyFill="1" applyBorder="1" applyAlignment="1" applyProtection="1">
      <alignment horizontal="center" vertical="center" readingOrder="1"/>
    </xf>
    <xf numFmtId="164" fontId="8" fillId="3" borderId="15" xfId="0" applyNumberFormat="1" applyFont="1" applyFill="1" applyBorder="1" applyAlignment="1" applyProtection="1">
      <alignment horizontal="center" vertical="center" readingOrder="1"/>
    </xf>
    <xf numFmtId="164" fontId="8" fillId="3" borderId="14" xfId="0" applyNumberFormat="1" applyFont="1" applyFill="1" applyBorder="1" applyAlignment="1" applyProtection="1">
      <alignment horizontal="center" vertical="center" readingOrder="1"/>
    </xf>
    <xf numFmtId="164" fontId="8" fillId="3" borderId="9" xfId="0" applyNumberFormat="1" applyFont="1" applyFill="1" applyBorder="1" applyAlignment="1" applyProtection="1">
      <alignment horizontal="center" vertical="center" readingOrder="1"/>
    </xf>
    <xf numFmtId="0" fontId="8" fillId="3" borderId="8" xfId="0" applyNumberFormat="1" applyFont="1" applyFill="1" applyBorder="1" applyAlignment="1" applyProtection="1">
      <alignment horizontal="center" vertical="top" readingOrder="1"/>
    </xf>
    <xf numFmtId="0" fontId="8" fillId="3" borderId="15" xfId="0" applyNumberFormat="1" applyFont="1" applyFill="1" applyBorder="1" applyAlignment="1" applyProtection="1">
      <alignment horizontal="center" vertical="top" readingOrder="1"/>
    </xf>
    <xf numFmtId="0" fontId="1" fillId="0" borderId="0" xfId="0" applyFont="1" applyBorder="1" applyAlignment="1">
      <alignment horizontal="left" indent="3"/>
    </xf>
    <xf numFmtId="164" fontId="8" fillId="3" borderId="8" xfId="0" applyNumberFormat="1" applyFont="1" applyFill="1" applyBorder="1" applyAlignment="1" applyProtection="1">
      <alignment horizontal="center" vertical="top" readingOrder="1"/>
    </xf>
    <xf numFmtId="164" fontId="8" fillId="3" borderId="14" xfId="0" applyNumberFormat="1" applyFont="1" applyFill="1" applyBorder="1" applyAlignment="1" applyProtection="1">
      <alignment horizontal="center" vertical="top" readingOrder="1"/>
    </xf>
    <xf numFmtId="164" fontId="8" fillId="3" borderId="9" xfId="0" applyNumberFormat="1" applyFont="1" applyFill="1" applyBorder="1" applyAlignment="1" applyProtection="1">
      <alignment horizontal="center" vertical="top" readingOrder="1"/>
    </xf>
    <xf numFmtId="0" fontId="1" fillId="0" borderId="1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75" xfId="1" applyFont="1" applyBorder="1" applyAlignment="1">
      <alignment horizontal="left" vertical="center"/>
    </xf>
    <xf numFmtId="0" fontId="1" fillId="0" borderId="76" xfId="1" applyFont="1" applyBorder="1" applyAlignment="1">
      <alignment horizontal="left" vertical="center"/>
    </xf>
    <xf numFmtId="0" fontId="1" fillId="0" borderId="77" xfId="1" applyFont="1" applyBorder="1" applyAlignment="1">
      <alignment horizontal="left" vertical="center"/>
    </xf>
    <xf numFmtId="0" fontId="1" fillId="0" borderId="78" xfId="1" applyFont="1" applyBorder="1" applyAlignment="1">
      <alignment horizontal="left" vertical="center"/>
    </xf>
    <xf numFmtId="0" fontId="1" fillId="0" borderId="12" xfId="0" applyFont="1" applyBorder="1" applyAlignment="1">
      <alignment horizontal="left" indent="3"/>
    </xf>
    <xf numFmtId="0" fontId="1" fillId="0" borderId="13" xfId="0" applyFont="1" applyBorder="1" applyAlignment="1">
      <alignment horizontal="left" indent="3"/>
    </xf>
    <xf numFmtId="0" fontId="2" fillId="0" borderId="14" xfId="1" applyBorder="1" applyAlignment="1">
      <alignment horizontal="left"/>
    </xf>
    <xf numFmtId="0" fontId="8" fillId="3" borderId="34" xfId="0" applyNumberFormat="1" applyFont="1" applyFill="1" applyBorder="1" applyAlignment="1" applyProtection="1">
      <alignment horizontal="center" vertical="top" readingOrder="1"/>
    </xf>
    <xf numFmtId="0" fontId="8" fillId="3" borderId="35" xfId="0" applyNumberFormat="1" applyFont="1" applyFill="1" applyBorder="1" applyAlignment="1" applyProtection="1">
      <alignment horizontal="center" vertical="top" readingOrder="1"/>
    </xf>
    <xf numFmtId="4" fontId="8" fillId="0" borderId="34" xfId="1" applyNumberFormat="1" applyFont="1" applyBorder="1" applyAlignment="1">
      <alignment horizontal="right"/>
    </xf>
    <xf numFmtId="4" fontId="8" fillId="0" borderId="35" xfId="1" applyNumberFormat="1" applyFont="1" applyBorder="1" applyAlignment="1">
      <alignment horizontal="right"/>
    </xf>
    <xf numFmtId="0" fontId="3" fillId="0" borderId="79" xfId="1" applyFont="1" applyBorder="1" applyAlignment="1">
      <alignment horizontal="left"/>
    </xf>
    <xf numFmtId="0" fontId="3" fillId="0" borderId="80" xfId="1" applyFont="1" applyBorder="1" applyAlignment="1">
      <alignment horizontal="left"/>
    </xf>
    <xf numFmtId="0" fontId="3" fillId="0" borderId="56" xfId="1" applyFont="1" applyBorder="1" applyAlignment="1">
      <alignment horizontal="left"/>
    </xf>
    <xf numFmtId="0" fontId="3" fillId="0" borderId="57" xfId="1" applyFont="1" applyBorder="1" applyAlignment="1">
      <alignment horizontal="left"/>
    </xf>
    <xf numFmtId="0" fontId="8" fillId="0" borderId="81" xfId="1" applyFont="1" applyBorder="1" applyAlignment="1">
      <alignment horizontal="left"/>
    </xf>
    <xf numFmtId="0" fontId="8" fillId="0" borderId="82" xfId="1" applyFont="1" applyBorder="1" applyAlignment="1">
      <alignment horizontal="left"/>
    </xf>
    <xf numFmtId="0" fontId="8" fillId="0" borderId="79" xfId="1" applyFont="1" applyBorder="1" applyAlignment="1">
      <alignment horizontal="left"/>
    </xf>
    <xf numFmtId="0" fontId="8" fillId="0" borderId="80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4" fillId="5" borderId="50" xfId="1" applyFont="1" applyFill="1" applyBorder="1" applyAlignment="1">
      <alignment horizontal="left"/>
    </xf>
    <xf numFmtId="14" fontId="4" fillId="5" borderId="50" xfId="1" applyNumberFormat="1" applyFont="1" applyFill="1" applyBorder="1" applyAlignment="1">
      <alignment horizontal="center"/>
    </xf>
    <xf numFmtId="0" fontId="4" fillId="5" borderId="51" xfId="1" applyFont="1" applyFill="1" applyBorder="1" applyAlignment="1">
      <alignment horizontal="center"/>
    </xf>
    <xf numFmtId="4" fontId="3" fillId="5" borderId="43" xfId="1" applyNumberFormat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15" xfId="1" applyFont="1" applyFill="1" applyBorder="1" applyAlignment="1">
      <alignment horizontal="left"/>
    </xf>
    <xf numFmtId="14" fontId="3" fillId="5" borderId="6" xfId="1" applyNumberFormat="1" applyFont="1" applyFill="1" applyBorder="1" applyAlignment="1">
      <alignment horizontal="center"/>
    </xf>
    <xf numFmtId="0" fontId="3" fillId="5" borderId="41" xfId="1" applyFont="1" applyFill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14" fontId="3" fillId="0" borderId="6" xfId="1" applyNumberFormat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4" fontId="3" fillId="0" borderId="43" xfId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14" fontId="4" fillId="0" borderId="6" xfId="1" applyNumberFormat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4" fontId="4" fillId="0" borderId="43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3" fillId="0" borderId="9" xfId="1" applyNumberFormat="1" applyFont="1" applyBorder="1" applyAlignment="1">
      <alignment horizontal="center"/>
    </xf>
    <xf numFmtId="0" fontId="2" fillId="0" borderId="0" xfId="1" applyAlignment="1">
      <alignment horizontal="left"/>
    </xf>
    <xf numFmtId="0" fontId="2" fillId="0" borderId="11" xfId="1" applyBorder="1" applyAlignment="1">
      <alignment horizontal="left"/>
    </xf>
    <xf numFmtId="0" fontId="2" fillId="0" borderId="77" xfId="1" applyBorder="1" applyAlignment="1">
      <alignment horizontal="left"/>
    </xf>
    <xf numFmtId="0" fontId="2" fillId="0" borderId="28" xfId="1" applyBorder="1" applyAlignment="1">
      <alignment horizontal="left"/>
    </xf>
    <xf numFmtId="0" fontId="2" fillId="0" borderId="3" xfId="1" applyBorder="1" applyAlignment="1">
      <alignment horizontal="left"/>
    </xf>
    <xf numFmtId="0" fontId="2" fillId="0" borderId="4" xfId="1" applyBorder="1" applyAlignment="1">
      <alignment horizontal="left"/>
    </xf>
    <xf numFmtId="0" fontId="3" fillId="3" borderId="0" xfId="0" applyFont="1" applyFill="1" applyAlignment="1">
      <alignment vertical="top" wrapText="1"/>
    </xf>
    <xf numFmtId="0" fontId="6" fillId="2" borderId="0" xfId="1" applyFont="1" applyFill="1" applyBorder="1" applyAlignment="1">
      <alignment horizontal="left"/>
    </xf>
  </cellXfs>
  <cellStyles count="4">
    <cellStyle name="Komma 2" xfId="2" xr:uid="{0B1ECD4D-F4DA-41D5-9624-23EF3152A74D}"/>
    <cellStyle name="Komma 3" xfId="3" xr:uid="{2D394096-3313-4884-BA7D-0A8AF84B2EEB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25</xdr:row>
          <xdr:rowOff>152400</xdr:rowOff>
        </xdr:from>
        <xdr:to>
          <xdr:col>3</xdr:col>
          <xdr:colOff>371475</xdr:colOff>
          <xdr:row>26</xdr:row>
          <xdr:rowOff>152400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25</xdr:row>
          <xdr:rowOff>133350</xdr:rowOff>
        </xdr:from>
        <xdr:to>
          <xdr:col>2</xdr:col>
          <xdr:colOff>628650</xdr:colOff>
          <xdr:row>27</xdr:row>
          <xdr:rowOff>19050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24</xdr:row>
          <xdr:rowOff>152400</xdr:rowOff>
        </xdr:from>
        <xdr:to>
          <xdr:col>3</xdr:col>
          <xdr:colOff>371475</xdr:colOff>
          <xdr:row>25</xdr:row>
          <xdr:rowOff>152400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24</xdr:row>
          <xdr:rowOff>133350</xdr:rowOff>
        </xdr:from>
        <xdr:to>
          <xdr:col>2</xdr:col>
          <xdr:colOff>628650</xdr:colOff>
          <xdr:row>26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23</xdr:row>
          <xdr:rowOff>152400</xdr:rowOff>
        </xdr:from>
        <xdr:to>
          <xdr:col>3</xdr:col>
          <xdr:colOff>371475</xdr:colOff>
          <xdr:row>24</xdr:row>
          <xdr:rowOff>152400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23</xdr:row>
          <xdr:rowOff>133350</xdr:rowOff>
        </xdr:from>
        <xdr:to>
          <xdr:col>2</xdr:col>
          <xdr:colOff>628650</xdr:colOff>
          <xdr:row>25</xdr:row>
          <xdr:rowOff>19050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19</xdr:row>
          <xdr:rowOff>152400</xdr:rowOff>
        </xdr:from>
        <xdr:to>
          <xdr:col>3</xdr:col>
          <xdr:colOff>371475</xdr:colOff>
          <xdr:row>20</xdr:row>
          <xdr:rowOff>152400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19</xdr:row>
          <xdr:rowOff>133350</xdr:rowOff>
        </xdr:from>
        <xdr:to>
          <xdr:col>2</xdr:col>
          <xdr:colOff>628650</xdr:colOff>
          <xdr:row>21</xdr:row>
          <xdr:rowOff>19050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17</xdr:row>
          <xdr:rowOff>152400</xdr:rowOff>
        </xdr:from>
        <xdr:to>
          <xdr:col>3</xdr:col>
          <xdr:colOff>371475</xdr:colOff>
          <xdr:row>18</xdr:row>
          <xdr:rowOff>152400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17</xdr:row>
          <xdr:rowOff>133350</xdr:rowOff>
        </xdr:from>
        <xdr:to>
          <xdr:col>2</xdr:col>
          <xdr:colOff>628650</xdr:colOff>
          <xdr:row>19</xdr:row>
          <xdr:rowOff>19050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1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18</xdr:row>
          <xdr:rowOff>152400</xdr:rowOff>
        </xdr:from>
        <xdr:to>
          <xdr:col>3</xdr:col>
          <xdr:colOff>371475</xdr:colOff>
          <xdr:row>19</xdr:row>
          <xdr:rowOff>152400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18</xdr:row>
          <xdr:rowOff>133350</xdr:rowOff>
        </xdr:from>
        <xdr:to>
          <xdr:col>2</xdr:col>
          <xdr:colOff>628650</xdr:colOff>
          <xdr:row>20</xdr:row>
          <xdr:rowOff>19050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1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16</xdr:row>
          <xdr:rowOff>152400</xdr:rowOff>
        </xdr:from>
        <xdr:to>
          <xdr:col>3</xdr:col>
          <xdr:colOff>371475</xdr:colOff>
          <xdr:row>17</xdr:row>
          <xdr:rowOff>152400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16</xdr:row>
          <xdr:rowOff>133350</xdr:rowOff>
        </xdr:from>
        <xdr:to>
          <xdr:col>2</xdr:col>
          <xdr:colOff>628650</xdr:colOff>
          <xdr:row>18</xdr:row>
          <xdr:rowOff>19050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14</xdr:row>
          <xdr:rowOff>152400</xdr:rowOff>
        </xdr:from>
        <xdr:to>
          <xdr:col>3</xdr:col>
          <xdr:colOff>371475</xdr:colOff>
          <xdr:row>15</xdr:row>
          <xdr:rowOff>152400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14</xdr:row>
          <xdr:rowOff>133350</xdr:rowOff>
        </xdr:from>
        <xdr:to>
          <xdr:col>2</xdr:col>
          <xdr:colOff>628650</xdr:colOff>
          <xdr:row>16</xdr:row>
          <xdr:rowOff>19050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1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15</xdr:row>
          <xdr:rowOff>152400</xdr:rowOff>
        </xdr:from>
        <xdr:to>
          <xdr:col>3</xdr:col>
          <xdr:colOff>371475</xdr:colOff>
          <xdr:row>16</xdr:row>
          <xdr:rowOff>152400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1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 Aufwand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15</xdr:row>
          <xdr:rowOff>133350</xdr:rowOff>
        </xdr:from>
        <xdr:to>
          <xdr:col>2</xdr:col>
          <xdr:colOff>628650</xdr:colOff>
          <xdr:row>17</xdr:row>
          <xdr:rowOff>19050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pauschal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69DE-CCB6-4373-AAA0-6FA1E270F192}">
  <dimension ref="A1:L126"/>
  <sheetViews>
    <sheetView tabSelected="1" zoomScaleNormal="100" zoomScaleSheetLayoutView="85" workbookViewId="0">
      <pane xSplit="10" ySplit="13" topLeftCell="K14" activePane="bottomRight" state="frozen"/>
      <selection pane="topRight" activeCell="K1" sqref="K1"/>
      <selection pane="bottomLeft" activeCell="A14" sqref="A14"/>
      <selection pane="bottomRight" activeCell="I121" sqref="I121:J121"/>
    </sheetView>
  </sheetViews>
  <sheetFormatPr baseColWidth="10" defaultColWidth="9.140625" defaultRowHeight="12.75" x14ac:dyDescent="0.2"/>
  <cols>
    <col min="1" max="1" width="6.5703125" style="17" customWidth="1"/>
    <col min="2" max="2" width="19.7109375" style="17" customWidth="1"/>
    <col min="3" max="3" width="10.85546875" style="17" customWidth="1"/>
    <col min="4" max="4" width="5.85546875" style="17" customWidth="1"/>
    <col min="5" max="5" width="10.140625" style="17" customWidth="1"/>
    <col min="6" max="6" width="7.85546875" style="17" customWidth="1"/>
    <col min="7" max="7" width="9.5703125" style="17" customWidth="1"/>
    <col min="8" max="8" width="0.7109375" style="17" customWidth="1"/>
    <col min="9" max="9" width="6.28515625" style="17" bestFit="1" customWidth="1"/>
    <col min="10" max="10" width="10.42578125" style="17" customWidth="1"/>
    <col min="11" max="256" width="9.140625" style="17"/>
    <col min="257" max="257" width="6.5703125" style="17" customWidth="1"/>
    <col min="258" max="258" width="10" style="17" customWidth="1"/>
    <col min="259" max="259" width="18" style="17" customWidth="1"/>
    <col min="260" max="260" width="6" style="17" bestFit="1" customWidth="1"/>
    <col min="261" max="261" width="10.42578125" style="17" customWidth="1"/>
    <col min="262" max="262" width="7.85546875" style="17" customWidth="1"/>
    <col min="263" max="263" width="10.28515625" style="17" bestFit="1" customWidth="1"/>
    <col min="264" max="264" width="0.7109375" style="17" customWidth="1"/>
    <col min="265" max="265" width="6.28515625" style="17" bestFit="1" customWidth="1"/>
    <col min="266" max="266" width="11.42578125" style="17" customWidth="1"/>
    <col min="267" max="512" width="9.140625" style="17"/>
    <col min="513" max="513" width="6.5703125" style="17" customWidth="1"/>
    <col min="514" max="514" width="10" style="17" customWidth="1"/>
    <col min="515" max="515" width="18" style="17" customWidth="1"/>
    <col min="516" max="516" width="6" style="17" bestFit="1" customWidth="1"/>
    <col min="517" max="517" width="10.42578125" style="17" customWidth="1"/>
    <col min="518" max="518" width="7.85546875" style="17" customWidth="1"/>
    <col min="519" max="519" width="10.28515625" style="17" bestFit="1" customWidth="1"/>
    <col min="520" max="520" width="0.7109375" style="17" customWidth="1"/>
    <col min="521" max="521" width="6.28515625" style="17" bestFit="1" customWidth="1"/>
    <col min="522" max="522" width="11.42578125" style="17" customWidth="1"/>
    <col min="523" max="768" width="9.140625" style="17"/>
    <col min="769" max="769" width="6.5703125" style="17" customWidth="1"/>
    <col min="770" max="770" width="10" style="17" customWidth="1"/>
    <col min="771" max="771" width="18" style="17" customWidth="1"/>
    <col min="772" max="772" width="6" style="17" bestFit="1" customWidth="1"/>
    <col min="773" max="773" width="10.42578125" style="17" customWidth="1"/>
    <col min="774" max="774" width="7.85546875" style="17" customWidth="1"/>
    <col min="775" max="775" width="10.28515625" style="17" bestFit="1" customWidth="1"/>
    <col min="776" max="776" width="0.7109375" style="17" customWidth="1"/>
    <col min="777" max="777" width="6.28515625" style="17" bestFit="1" customWidth="1"/>
    <col min="778" max="778" width="11.42578125" style="17" customWidth="1"/>
    <col min="779" max="1024" width="9.140625" style="17"/>
    <col min="1025" max="1025" width="6.5703125" style="17" customWidth="1"/>
    <col min="1026" max="1026" width="10" style="17" customWidth="1"/>
    <col min="1027" max="1027" width="18" style="17" customWidth="1"/>
    <col min="1028" max="1028" width="6" style="17" bestFit="1" customWidth="1"/>
    <col min="1029" max="1029" width="10.42578125" style="17" customWidth="1"/>
    <col min="1030" max="1030" width="7.85546875" style="17" customWidth="1"/>
    <col min="1031" max="1031" width="10.28515625" style="17" bestFit="1" customWidth="1"/>
    <col min="1032" max="1032" width="0.7109375" style="17" customWidth="1"/>
    <col min="1033" max="1033" width="6.28515625" style="17" bestFit="1" customWidth="1"/>
    <col min="1034" max="1034" width="11.42578125" style="17" customWidth="1"/>
    <col min="1035" max="1280" width="9.140625" style="17"/>
    <col min="1281" max="1281" width="6.5703125" style="17" customWidth="1"/>
    <col min="1282" max="1282" width="10" style="17" customWidth="1"/>
    <col min="1283" max="1283" width="18" style="17" customWidth="1"/>
    <col min="1284" max="1284" width="6" style="17" bestFit="1" customWidth="1"/>
    <col min="1285" max="1285" width="10.42578125" style="17" customWidth="1"/>
    <col min="1286" max="1286" width="7.85546875" style="17" customWidth="1"/>
    <col min="1287" max="1287" width="10.28515625" style="17" bestFit="1" customWidth="1"/>
    <col min="1288" max="1288" width="0.7109375" style="17" customWidth="1"/>
    <col min="1289" max="1289" width="6.28515625" style="17" bestFit="1" customWidth="1"/>
    <col min="1290" max="1290" width="11.42578125" style="17" customWidth="1"/>
    <col min="1291" max="1536" width="9.140625" style="17"/>
    <col min="1537" max="1537" width="6.5703125" style="17" customWidth="1"/>
    <col min="1538" max="1538" width="10" style="17" customWidth="1"/>
    <col min="1539" max="1539" width="18" style="17" customWidth="1"/>
    <col min="1540" max="1540" width="6" style="17" bestFit="1" customWidth="1"/>
    <col min="1541" max="1541" width="10.42578125" style="17" customWidth="1"/>
    <col min="1542" max="1542" width="7.85546875" style="17" customWidth="1"/>
    <col min="1543" max="1543" width="10.28515625" style="17" bestFit="1" customWidth="1"/>
    <col min="1544" max="1544" width="0.7109375" style="17" customWidth="1"/>
    <col min="1545" max="1545" width="6.28515625" style="17" bestFit="1" customWidth="1"/>
    <col min="1546" max="1546" width="11.42578125" style="17" customWidth="1"/>
    <col min="1547" max="1792" width="9.140625" style="17"/>
    <col min="1793" max="1793" width="6.5703125" style="17" customWidth="1"/>
    <col min="1794" max="1794" width="10" style="17" customWidth="1"/>
    <col min="1795" max="1795" width="18" style="17" customWidth="1"/>
    <col min="1796" max="1796" width="6" style="17" bestFit="1" customWidth="1"/>
    <col min="1797" max="1797" width="10.42578125" style="17" customWidth="1"/>
    <col min="1798" max="1798" width="7.85546875" style="17" customWidth="1"/>
    <col min="1799" max="1799" width="10.28515625" style="17" bestFit="1" customWidth="1"/>
    <col min="1800" max="1800" width="0.7109375" style="17" customWidth="1"/>
    <col min="1801" max="1801" width="6.28515625" style="17" bestFit="1" customWidth="1"/>
    <col min="1802" max="1802" width="11.42578125" style="17" customWidth="1"/>
    <col min="1803" max="2048" width="9.140625" style="17"/>
    <col min="2049" max="2049" width="6.5703125" style="17" customWidth="1"/>
    <col min="2050" max="2050" width="10" style="17" customWidth="1"/>
    <col min="2051" max="2051" width="18" style="17" customWidth="1"/>
    <col min="2052" max="2052" width="6" style="17" bestFit="1" customWidth="1"/>
    <col min="2053" max="2053" width="10.42578125" style="17" customWidth="1"/>
    <col min="2054" max="2054" width="7.85546875" style="17" customWidth="1"/>
    <col min="2055" max="2055" width="10.28515625" style="17" bestFit="1" customWidth="1"/>
    <col min="2056" max="2056" width="0.7109375" style="17" customWidth="1"/>
    <col min="2057" max="2057" width="6.28515625" style="17" bestFit="1" customWidth="1"/>
    <col min="2058" max="2058" width="11.42578125" style="17" customWidth="1"/>
    <col min="2059" max="2304" width="9.140625" style="17"/>
    <col min="2305" max="2305" width="6.5703125" style="17" customWidth="1"/>
    <col min="2306" max="2306" width="10" style="17" customWidth="1"/>
    <col min="2307" max="2307" width="18" style="17" customWidth="1"/>
    <col min="2308" max="2308" width="6" style="17" bestFit="1" customWidth="1"/>
    <col min="2309" max="2309" width="10.42578125" style="17" customWidth="1"/>
    <col min="2310" max="2310" width="7.85546875" style="17" customWidth="1"/>
    <col min="2311" max="2311" width="10.28515625" style="17" bestFit="1" customWidth="1"/>
    <col min="2312" max="2312" width="0.7109375" style="17" customWidth="1"/>
    <col min="2313" max="2313" width="6.28515625" style="17" bestFit="1" customWidth="1"/>
    <col min="2314" max="2314" width="11.42578125" style="17" customWidth="1"/>
    <col min="2315" max="2560" width="9.140625" style="17"/>
    <col min="2561" max="2561" width="6.5703125" style="17" customWidth="1"/>
    <col min="2562" max="2562" width="10" style="17" customWidth="1"/>
    <col min="2563" max="2563" width="18" style="17" customWidth="1"/>
    <col min="2564" max="2564" width="6" style="17" bestFit="1" customWidth="1"/>
    <col min="2565" max="2565" width="10.42578125" style="17" customWidth="1"/>
    <col min="2566" max="2566" width="7.85546875" style="17" customWidth="1"/>
    <col min="2567" max="2567" width="10.28515625" style="17" bestFit="1" customWidth="1"/>
    <col min="2568" max="2568" width="0.7109375" style="17" customWidth="1"/>
    <col min="2569" max="2569" width="6.28515625" style="17" bestFit="1" customWidth="1"/>
    <col min="2570" max="2570" width="11.42578125" style="17" customWidth="1"/>
    <col min="2571" max="2816" width="9.140625" style="17"/>
    <col min="2817" max="2817" width="6.5703125" style="17" customWidth="1"/>
    <col min="2818" max="2818" width="10" style="17" customWidth="1"/>
    <col min="2819" max="2819" width="18" style="17" customWidth="1"/>
    <col min="2820" max="2820" width="6" style="17" bestFit="1" customWidth="1"/>
    <col min="2821" max="2821" width="10.42578125" style="17" customWidth="1"/>
    <col min="2822" max="2822" width="7.85546875" style="17" customWidth="1"/>
    <col min="2823" max="2823" width="10.28515625" style="17" bestFit="1" customWidth="1"/>
    <col min="2824" max="2824" width="0.7109375" style="17" customWidth="1"/>
    <col min="2825" max="2825" width="6.28515625" style="17" bestFit="1" customWidth="1"/>
    <col min="2826" max="2826" width="11.42578125" style="17" customWidth="1"/>
    <col min="2827" max="3072" width="9.140625" style="17"/>
    <col min="3073" max="3073" width="6.5703125" style="17" customWidth="1"/>
    <col min="3074" max="3074" width="10" style="17" customWidth="1"/>
    <col min="3075" max="3075" width="18" style="17" customWidth="1"/>
    <col min="3076" max="3076" width="6" style="17" bestFit="1" customWidth="1"/>
    <col min="3077" max="3077" width="10.42578125" style="17" customWidth="1"/>
    <col min="3078" max="3078" width="7.85546875" style="17" customWidth="1"/>
    <col min="3079" max="3079" width="10.28515625" style="17" bestFit="1" customWidth="1"/>
    <col min="3080" max="3080" width="0.7109375" style="17" customWidth="1"/>
    <col min="3081" max="3081" width="6.28515625" style="17" bestFit="1" customWidth="1"/>
    <col min="3082" max="3082" width="11.42578125" style="17" customWidth="1"/>
    <col min="3083" max="3328" width="9.140625" style="17"/>
    <col min="3329" max="3329" width="6.5703125" style="17" customWidth="1"/>
    <col min="3330" max="3330" width="10" style="17" customWidth="1"/>
    <col min="3331" max="3331" width="18" style="17" customWidth="1"/>
    <col min="3332" max="3332" width="6" style="17" bestFit="1" customWidth="1"/>
    <col min="3333" max="3333" width="10.42578125" style="17" customWidth="1"/>
    <col min="3334" max="3334" width="7.85546875" style="17" customWidth="1"/>
    <col min="3335" max="3335" width="10.28515625" style="17" bestFit="1" customWidth="1"/>
    <col min="3336" max="3336" width="0.7109375" style="17" customWidth="1"/>
    <col min="3337" max="3337" width="6.28515625" style="17" bestFit="1" customWidth="1"/>
    <col min="3338" max="3338" width="11.42578125" style="17" customWidth="1"/>
    <col min="3339" max="3584" width="9.140625" style="17"/>
    <col min="3585" max="3585" width="6.5703125" style="17" customWidth="1"/>
    <col min="3586" max="3586" width="10" style="17" customWidth="1"/>
    <col min="3587" max="3587" width="18" style="17" customWidth="1"/>
    <col min="3588" max="3588" width="6" style="17" bestFit="1" customWidth="1"/>
    <col min="3589" max="3589" width="10.42578125" style="17" customWidth="1"/>
    <col min="3590" max="3590" width="7.85546875" style="17" customWidth="1"/>
    <col min="3591" max="3591" width="10.28515625" style="17" bestFit="1" customWidth="1"/>
    <col min="3592" max="3592" width="0.7109375" style="17" customWidth="1"/>
    <col min="3593" max="3593" width="6.28515625" style="17" bestFit="1" customWidth="1"/>
    <col min="3594" max="3594" width="11.42578125" style="17" customWidth="1"/>
    <col min="3595" max="3840" width="9.140625" style="17"/>
    <col min="3841" max="3841" width="6.5703125" style="17" customWidth="1"/>
    <col min="3842" max="3842" width="10" style="17" customWidth="1"/>
    <col min="3843" max="3843" width="18" style="17" customWidth="1"/>
    <col min="3844" max="3844" width="6" style="17" bestFit="1" customWidth="1"/>
    <col min="3845" max="3845" width="10.42578125" style="17" customWidth="1"/>
    <col min="3846" max="3846" width="7.85546875" style="17" customWidth="1"/>
    <col min="3847" max="3847" width="10.28515625" style="17" bestFit="1" customWidth="1"/>
    <col min="3848" max="3848" width="0.7109375" style="17" customWidth="1"/>
    <col min="3849" max="3849" width="6.28515625" style="17" bestFit="1" customWidth="1"/>
    <col min="3850" max="3850" width="11.42578125" style="17" customWidth="1"/>
    <col min="3851" max="4096" width="9.140625" style="17"/>
    <col min="4097" max="4097" width="6.5703125" style="17" customWidth="1"/>
    <col min="4098" max="4098" width="10" style="17" customWidth="1"/>
    <col min="4099" max="4099" width="18" style="17" customWidth="1"/>
    <col min="4100" max="4100" width="6" style="17" bestFit="1" customWidth="1"/>
    <col min="4101" max="4101" width="10.42578125" style="17" customWidth="1"/>
    <col min="4102" max="4102" width="7.85546875" style="17" customWidth="1"/>
    <col min="4103" max="4103" width="10.28515625" style="17" bestFit="1" customWidth="1"/>
    <col min="4104" max="4104" width="0.7109375" style="17" customWidth="1"/>
    <col min="4105" max="4105" width="6.28515625" style="17" bestFit="1" customWidth="1"/>
    <col min="4106" max="4106" width="11.42578125" style="17" customWidth="1"/>
    <col min="4107" max="4352" width="9.140625" style="17"/>
    <col min="4353" max="4353" width="6.5703125" style="17" customWidth="1"/>
    <col min="4354" max="4354" width="10" style="17" customWidth="1"/>
    <col min="4355" max="4355" width="18" style="17" customWidth="1"/>
    <col min="4356" max="4356" width="6" style="17" bestFit="1" customWidth="1"/>
    <col min="4357" max="4357" width="10.42578125" style="17" customWidth="1"/>
    <col min="4358" max="4358" width="7.85546875" style="17" customWidth="1"/>
    <col min="4359" max="4359" width="10.28515625" style="17" bestFit="1" customWidth="1"/>
    <col min="4360" max="4360" width="0.7109375" style="17" customWidth="1"/>
    <col min="4361" max="4361" width="6.28515625" style="17" bestFit="1" customWidth="1"/>
    <col min="4362" max="4362" width="11.42578125" style="17" customWidth="1"/>
    <col min="4363" max="4608" width="9.140625" style="17"/>
    <col min="4609" max="4609" width="6.5703125" style="17" customWidth="1"/>
    <col min="4610" max="4610" width="10" style="17" customWidth="1"/>
    <col min="4611" max="4611" width="18" style="17" customWidth="1"/>
    <col min="4612" max="4612" width="6" style="17" bestFit="1" customWidth="1"/>
    <col min="4613" max="4613" width="10.42578125" style="17" customWidth="1"/>
    <col min="4614" max="4614" width="7.85546875" style="17" customWidth="1"/>
    <col min="4615" max="4615" width="10.28515625" style="17" bestFit="1" customWidth="1"/>
    <col min="4616" max="4616" width="0.7109375" style="17" customWidth="1"/>
    <col min="4617" max="4617" width="6.28515625" style="17" bestFit="1" customWidth="1"/>
    <col min="4618" max="4618" width="11.42578125" style="17" customWidth="1"/>
    <col min="4619" max="4864" width="9.140625" style="17"/>
    <col min="4865" max="4865" width="6.5703125" style="17" customWidth="1"/>
    <col min="4866" max="4866" width="10" style="17" customWidth="1"/>
    <col min="4867" max="4867" width="18" style="17" customWidth="1"/>
    <col min="4868" max="4868" width="6" style="17" bestFit="1" customWidth="1"/>
    <col min="4869" max="4869" width="10.42578125" style="17" customWidth="1"/>
    <col min="4870" max="4870" width="7.85546875" style="17" customWidth="1"/>
    <col min="4871" max="4871" width="10.28515625" style="17" bestFit="1" customWidth="1"/>
    <col min="4872" max="4872" width="0.7109375" style="17" customWidth="1"/>
    <col min="4873" max="4873" width="6.28515625" style="17" bestFit="1" customWidth="1"/>
    <col min="4874" max="4874" width="11.42578125" style="17" customWidth="1"/>
    <col min="4875" max="5120" width="9.140625" style="17"/>
    <col min="5121" max="5121" width="6.5703125" style="17" customWidth="1"/>
    <col min="5122" max="5122" width="10" style="17" customWidth="1"/>
    <col min="5123" max="5123" width="18" style="17" customWidth="1"/>
    <col min="5124" max="5124" width="6" style="17" bestFit="1" customWidth="1"/>
    <col min="5125" max="5125" width="10.42578125" style="17" customWidth="1"/>
    <col min="5126" max="5126" width="7.85546875" style="17" customWidth="1"/>
    <col min="5127" max="5127" width="10.28515625" style="17" bestFit="1" customWidth="1"/>
    <col min="5128" max="5128" width="0.7109375" style="17" customWidth="1"/>
    <col min="5129" max="5129" width="6.28515625" style="17" bestFit="1" customWidth="1"/>
    <col min="5130" max="5130" width="11.42578125" style="17" customWidth="1"/>
    <col min="5131" max="5376" width="9.140625" style="17"/>
    <col min="5377" max="5377" width="6.5703125" style="17" customWidth="1"/>
    <col min="5378" max="5378" width="10" style="17" customWidth="1"/>
    <col min="5379" max="5379" width="18" style="17" customWidth="1"/>
    <col min="5380" max="5380" width="6" style="17" bestFit="1" customWidth="1"/>
    <col min="5381" max="5381" width="10.42578125" style="17" customWidth="1"/>
    <col min="5382" max="5382" width="7.85546875" style="17" customWidth="1"/>
    <col min="5383" max="5383" width="10.28515625" style="17" bestFit="1" customWidth="1"/>
    <col min="5384" max="5384" width="0.7109375" style="17" customWidth="1"/>
    <col min="5385" max="5385" width="6.28515625" style="17" bestFit="1" customWidth="1"/>
    <col min="5386" max="5386" width="11.42578125" style="17" customWidth="1"/>
    <col min="5387" max="5632" width="9.140625" style="17"/>
    <col min="5633" max="5633" width="6.5703125" style="17" customWidth="1"/>
    <col min="5634" max="5634" width="10" style="17" customWidth="1"/>
    <col min="5635" max="5635" width="18" style="17" customWidth="1"/>
    <col min="5636" max="5636" width="6" style="17" bestFit="1" customWidth="1"/>
    <col min="5637" max="5637" width="10.42578125" style="17" customWidth="1"/>
    <col min="5638" max="5638" width="7.85546875" style="17" customWidth="1"/>
    <col min="5639" max="5639" width="10.28515625" style="17" bestFit="1" customWidth="1"/>
    <col min="5640" max="5640" width="0.7109375" style="17" customWidth="1"/>
    <col min="5641" max="5641" width="6.28515625" style="17" bestFit="1" customWidth="1"/>
    <col min="5642" max="5642" width="11.42578125" style="17" customWidth="1"/>
    <col min="5643" max="5888" width="9.140625" style="17"/>
    <col min="5889" max="5889" width="6.5703125" style="17" customWidth="1"/>
    <col min="5890" max="5890" width="10" style="17" customWidth="1"/>
    <col min="5891" max="5891" width="18" style="17" customWidth="1"/>
    <col min="5892" max="5892" width="6" style="17" bestFit="1" customWidth="1"/>
    <col min="5893" max="5893" width="10.42578125" style="17" customWidth="1"/>
    <col min="5894" max="5894" width="7.85546875" style="17" customWidth="1"/>
    <col min="5895" max="5895" width="10.28515625" style="17" bestFit="1" customWidth="1"/>
    <col min="5896" max="5896" width="0.7109375" style="17" customWidth="1"/>
    <col min="5897" max="5897" width="6.28515625" style="17" bestFit="1" customWidth="1"/>
    <col min="5898" max="5898" width="11.42578125" style="17" customWidth="1"/>
    <col min="5899" max="6144" width="9.140625" style="17"/>
    <col min="6145" max="6145" width="6.5703125" style="17" customWidth="1"/>
    <col min="6146" max="6146" width="10" style="17" customWidth="1"/>
    <col min="6147" max="6147" width="18" style="17" customWidth="1"/>
    <col min="6148" max="6148" width="6" style="17" bestFit="1" customWidth="1"/>
    <col min="6149" max="6149" width="10.42578125" style="17" customWidth="1"/>
    <col min="6150" max="6150" width="7.85546875" style="17" customWidth="1"/>
    <col min="6151" max="6151" width="10.28515625" style="17" bestFit="1" customWidth="1"/>
    <col min="6152" max="6152" width="0.7109375" style="17" customWidth="1"/>
    <col min="6153" max="6153" width="6.28515625" style="17" bestFit="1" customWidth="1"/>
    <col min="6154" max="6154" width="11.42578125" style="17" customWidth="1"/>
    <col min="6155" max="6400" width="9.140625" style="17"/>
    <col min="6401" max="6401" width="6.5703125" style="17" customWidth="1"/>
    <col min="6402" max="6402" width="10" style="17" customWidth="1"/>
    <col min="6403" max="6403" width="18" style="17" customWidth="1"/>
    <col min="6404" max="6404" width="6" style="17" bestFit="1" customWidth="1"/>
    <col min="6405" max="6405" width="10.42578125" style="17" customWidth="1"/>
    <col min="6406" max="6406" width="7.85546875" style="17" customWidth="1"/>
    <col min="6407" max="6407" width="10.28515625" style="17" bestFit="1" customWidth="1"/>
    <col min="6408" max="6408" width="0.7109375" style="17" customWidth="1"/>
    <col min="6409" max="6409" width="6.28515625" style="17" bestFit="1" customWidth="1"/>
    <col min="6410" max="6410" width="11.42578125" style="17" customWidth="1"/>
    <col min="6411" max="6656" width="9.140625" style="17"/>
    <col min="6657" max="6657" width="6.5703125" style="17" customWidth="1"/>
    <col min="6658" max="6658" width="10" style="17" customWidth="1"/>
    <col min="6659" max="6659" width="18" style="17" customWidth="1"/>
    <col min="6660" max="6660" width="6" style="17" bestFit="1" customWidth="1"/>
    <col min="6661" max="6661" width="10.42578125" style="17" customWidth="1"/>
    <col min="6662" max="6662" width="7.85546875" style="17" customWidth="1"/>
    <col min="6663" max="6663" width="10.28515625" style="17" bestFit="1" customWidth="1"/>
    <col min="6664" max="6664" width="0.7109375" style="17" customWidth="1"/>
    <col min="6665" max="6665" width="6.28515625" style="17" bestFit="1" customWidth="1"/>
    <col min="6666" max="6666" width="11.42578125" style="17" customWidth="1"/>
    <col min="6667" max="6912" width="9.140625" style="17"/>
    <col min="6913" max="6913" width="6.5703125" style="17" customWidth="1"/>
    <col min="6914" max="6914" width="10" style="17" customWidth="1"/>
    <col min="6915" max="6915" width="18" style="17" customWidth="1"/>
    <col min="6916" max="6916" width="6" style="17" bestFit="1" customWidth="1"/>
    <col min="6917" max="6917" width="10.42578125" style="17" customWidth="1"/>
    <col min="6918" max="6918" width="7.85546875" style="17" customWidth="1"/>
    <col min="6919" max="6919" width="10.28515625" style="17" bestFit="1" customWidth="1"/>
    <col min="6920" max="6920" width="0.7109375" style="17" customWidth="1"/>
    <col min="6921" max="6921" width="6.28515625" style="17" bestFit="1" customWidth="1"/>
    <col min="6922" max="6922" width="11.42578125" style="17" customWidth="1"/>
    <col min="6923" max="7168" width="9.140625" style="17"/>
    <col min="7169" max="7169" width="6.5703125" style="17" customWidth="1"/>
    <col min="7170" max="7170" width="10" style="17" customWidth="1"/>
    <col min="7171" max="7171" width="18" style="17" customWidth="1"/>
    <col min="7172" max="7172" width="6" style="17" bestFit="1" customWidth="1"/>
    <col min="7173" max="7173" width="10.42578125" style="17" customWidth="1"/>
    <col min="7174" max="7174" width="7.85546875" style="17" customWidth="1"/>
    <col min="7175" max="7175" width="10.28515625" style="17" bestFit="1" customWidth="1"/>
    <col min="7176" max="7176" width="0.7109375" style="17" customWidth="1"/>
    <col min="7177" max="7177" width="6.28515625" style="17" bestFit="1" customWidth="1"/>
    <col min="7178" max="7178" width="11.42578125" style="17" customWidth="1"/>
    <col min="7179" max="7424" width="9.140625" style="17"/>
    <col min="7425" max="7425" width="6.5703125" style="17" customWidth="1"/>
    <col min="7426" max="7426" width="10" style="17" customWidth="1"/>
    <col min="7427" max="7427" width="18" style="17" customWidth="1"/>
    <col min="7428" max="7428" width="6" style="17" bestFit="1" customWidth="1"/>
    <col min="7429" max="7429" width="10.42578125" style="17" customWidth="1"/>
    <col min="7430" max="7430" width="7.85546875" style="17" customWidth="1"/>
    <col min="7431" max="7431" width="10.28515625" style="17" bestFit="1" customWidth="1"/>
    <col min="7432" max="7432" width="0.7109375" style="17" customWidth="1"/>
    <col min="7433" max="7433" width="6.28515625" style="17" bestFit="1" customWidth="1"/>
    <col min="7434" max="7434" width="11.42578125" style="17" customWidth="1"/>
    <col min="7435" max="7680" width="9.140625" style="17"/>
    <col min="7681" max="7681" width="6.5703125" style="17" customWidth="1"/>
    <col min="7682" max="7682" width="10" style="17" customWidth="1"/>
    <col min="7683" max="7683" width="18" style="17" customWidth="1"/>
    <col min="7684" max="7684" width="6" style="17" bestFit="1" customWidth="1"/>
    <col min="7685" max="7685" width="10.42578125" style="17" customWidth="1"/>
    <col min="7686" max="7686" width="7.85546875" style="17" customWidth="1"/>
    <col min="7687" max="7687" width="10.28515625" style="17" bestFit="1" customWidth="1"/>
    <col min="7688" max="7688" width="0.7109375" style="17" customWidth="1"/>
    <col min="7689" max="7689" width="6.28515625" style="17" bestFit="1" customWidth="1"/>
    <col min="7690" max="7690" width="11.42578125" style="17" customWidth="1"/>
    <col min="7691" max="7936" width="9.140625" style="17"/>
    <col min="7937" max="7937" width="6.5703125" style="17" customWidth="1"/>
    <col min="7938" max="7938" width="10" style="17" customWidth="1"/>
    <col min="7939" max="7939" width="18" style="17" customWidth="1"/>
    <col min="7940" max="7940" width="6" style="17" bestFit="1" customWidth="1"/>
    <col min="7941" max="7941" width="10.42578125" style="17" customWidth="1"/>
    <col min="7942" max="7942" width="7.85546875" style="17" customWidth="1"/>
    <col min="7943" max="7943" width="10.28515625" style="17" bestFit="1" customWidth="1"/>
    <col min="7944" max="7944" width="0.7109375" style="17" customWidth="1"/>
    <col min="7945" max="7945" width="6.28515625" style="17" bestFit="1" customWidth="1"/>
    <col min="7946" max="7946" width="11.42578125" style="17" customWidth="1"/>
    <col min="7947" max="8192" width="9.140625" style="17"/>
    <col min="8193" max="8193" width="6.5703125" style="17" customWidth="1"/>
    <col min="8194" max="8194" width="10" style="17" customWidth="1"/>
    <col min="8195" max="8195" width="18" style="17" customWidth="1"/>
    <col min="8196" max="8196" width="6" style="17" bestFit="1" customWidth="1"/>
    <col min="8197" max="8197" width="10.42578125" style="17" customWidth="1"/>
    <col min="8198" max="8198" width="7.85546875" style="17" customWidth="1"/>
    <col min="8199" max="8199" width="10.28515625" style="17" bestFit="1" customWidth="1"/>
    <col min="8200" max="8200" width="0.7109375" style="17" customWidth="1"/>
    <col min="8201" max="8201" width="6.28515625" style="17" bestFit="1" customWidth="1"/>
    <col min="8202" max="8202" width="11.42578125" style="17" customWidth="1"/>
    <col min="8203" max="8448" width="9.140625" style="17"/>
    <col min="8449" max="8449" width="6.5703125" style="17" customWidth="1"/>
    <col min="8450" max="8450" width="10" style="17" customWidth="1"/>
    <col min="8451" max="8451" width="18" style="17" customWidth="1"/>
    <col min="8452" max="8452" width="6" style="17" bestFit="1" customWidth="1"/>
    <col min="8453" max="8453" width="10.42578125" style="17" customWidth="1"/>
    <col min="8454" max="8454" width="7.85546875" style="17" customWidth="1"/>
    <col min="8455" max="8455" width="10.28515625" style="17" bestFit="1" customWidth="1"/>
    <col min="8456" max="8456" width="0.7109375" style="17" customWidth="1"/>
    <col min="8457" max="8457" width="6.28515625" style="17" bestFit="1" customWidth="1"/>
    <col min="8458" max="8458" width="11.42578125" style="17" customWidth="1"/>
    <col min="8459" max="8704" width="9.140625" style="17"/>
    <col min="8705" max="8705" width="6.5703125" style="17" customWidth="1"/>
    <col min="8706" max="8706" width="10" style="17" customWidth="1"/>
    <col min="8707" max="8707" width="18" style="17" customWidth="1"/>
    <col min="8708" max="8708" width="6" style="17" bestFit="1" customWidth="1"/>
    <col min="8709" max="8709" width="10.42578125" style="17" customWidth="1"/>
    <col min="8710" max="8710" width="7.85546875" style="17" customWidth="1"/>
    <col min="8711" max="8711" width="10.28515625" style="17" bestFit="1" customWidth="1"/>
    <col min="8712" max="8712" width="0.7109375" style="17" customWidth="1"/>
    <col min="8713" max="8713" width="6.28515625" style="17" bestFit="1" customWidth="1"/>
    <col min="8714" max="8714" width="11.42578125" style="17" customWidth="1"/>
    <col min="8715" max="8960" width="9.140625" style="17"/>
    <col min="8961" max="8961" width="6.5703125" style="17" customWidth="1"/>
    <col min="8962" max="8962" width="10" style="17" customWidth="1"/>
    <col min="8963" max="8963" width="18" style="17" customWidth="1"/>
    <col min="8964" max="8964" width="6" style="17" bestFit="1" customWidth="1"/>
    <col min="8965" max="8965" width="10.42578125" style="17" customWidth="1"/>
    <col min="8966" max="8966" width="7.85546875" style="17" customWidth="1"/>
    <col min="8967" max="8967" width="10.28515625" style="17" bestFit="1" customWidth="1"/>
    <col min="8968" max="8968" width="0.7109375" style="17" customWidth="1"/>
    <col min="8969" max="8969" width="6.28515625" style="17" bestFit="1" customWidth="1"/>
    <col min="8970" max="8970" width="11.42578125" style="17" customWidth="1"/>
    <col min="8971" max="9216" width="9.140625" style="17"/>
    <col min="9217" max="9217" width="6.5703125" style="17" customWidth="1"/>
    <col min="9218" max="9218" width="10" style="17" customWidth="1"/>
    <col min="9219" max="9219" width="18" style="17" customWidth="1"/>
    <col min="9220" max="9220" width="6" style="17" bestFit="1" customWidth="1"/>
    <col min="9221" max="9221" width="10.42578125" style="17" customWidth="1"/>
    <col min="9222" max="9222" width="7.85546875" style="17" customWidth="1"/>
    <col min="9223" max="9223" width="10.28515625" style="17" bestFit="1" customWidth="1"/>
    <col min="9224" max="9224" width="0.7109375" style="17" customWidth="1"/>
    <col min="9225" max="9225" width="6.28515625" style="17" bestFit="1" customWidth="1"/>
    <col min="9226" max="9226" width="11.42578125" style="17" customWidth="1"/>
    <col min="9227" max="9472" width="9.140625" style="17"/>
    <col min="9473" max="9473" width="6.5703125" style="17" customWidth="1"/>
    <col min="9474" max="9474" width="10" style="17" customWidth="1"/>
    <col min="9475" max="9475" width="18" style="17" customWidth="1"/>
    <col min="9476" max="9476" width="6" style="17" bestFit="1" customWidth="1"/>
    <col min="9477" max="9477" width="10.42578125" style="17" customWidth="1"/>
    <col min="9478" max="9478" width="7.85546875" style="17" customWidth="1"/>
    <col min="9479" max="9479" width="10.28515625" style="17" bestFit="1" customWidth="1"/>
    <col min="9480" max="9480" width="0.7109375" style="17" customWidth="1"/>
    <col min="9481" max="9481" width="6.28515625" style="17" bestFit="1" customWidth="1"/>
    <col min="9482" max="9482" width="11.42578125" style="17" customWidth="1"/>
    <col min="9483" max="9728" width="9.140625" style="17"/>
    <col min="9729" max="9729" width="6.5703125" style="17" customWidth="1"/>
    <col min="9730" max="9730" width="10" style="17" customWidth="1"/>
    <col min="9731" max="9731" width="18" style="17" customWidth="1"/>
    <col min="9732" max="9732" width="6" style="17" bestFit="1" customWidth="1"/>
    <col min="9733" max="9733" width="10.42578125" style="17" customWidth="1"/>
    <col min="9734" max="9734" width="7.85546875" style="17" customWidth="1"/>
    <col min="9735" max="9735" width="10.28515625" style="17" bestFit="1" customWidth="1"/>
    <col min="9736" max="9736" width="0.7109375" style="17" customWidth="1"/>
    <col min="9737" max="9737" width="6.28515625" style="17" bestFit="1" customWidth="1"/>
    <col min="9738" max="9738" width="11.42578125" style="17" customWidth="1"/>
    <col min="9739" max="9984" width="9.140625" style="17"/>
    <col min="9985" max="9985" width="6.5703125" style="17" customWidth="1"/>
    <col min="9986" max="9986" width="10" style="17" customWidth="1"/>
    <col min="9987" max="9987" width="18" style="17" customWidth="1"/>
    <col min="9988" max="9988" width="6" style="17" bestFit="1" customWidth="1"/>
    <col min="9989" max="9989" width="10.42578125" style="17" customWidth="1"/>
    <col min="9990" max="9990" width="7.85546875" style="17" customWidth="1"/>
    <col min="9991" max="9991" width="10.28515625" style="17" bestFit="1" customWidth="1"/>
    <col min="9992" max="9992" width="0.7109375" style="17" customWidth="1"/>
    <col min="9993" max="9993" width="6.28515625" style="17" bestFit="1" customWidth="1"/>
    <col min="9994" max="9994" width="11.42578125" style="17" customWidth="1"/>
    <col min="9995" max="10240" width="9.140625" style="17"/>
    <col min="10241" max="10241" width="6.5703125" style="17" customWidth="1"/>
    <col min="10242" max="10242" width="10" style="17" customWidth="1"/>
    <col min="10243" max="10243" width="18" style="17" customWidth="1"/>
    <col min="10244" max="10244" width="6" style="17" bestFit="1" customWidth="1"/>
    <col min="10245" max="10245" width="10.42578125" style="17" customWidth="1"/>
    <col min="10246" max="10246" width="7.85546875" style="17" customWidth="1"/>
    <col min="10247" max="10247" width="10.28515625" style="17" bestFit="1" customWidth="1"/>
    <col min="10248" max="10248" width="0.7109375" style="17" customWidth="1"/>
    <col min="10249" max="10249" width="6.28515625" style="17" bestFit="1" customWidth="1"/>
    <col min="10250" max="10250" width="11.42578125" style="17" customWidth="1"/>
    <col min="10251" max="10496" width="9.140625" style="17"/>
    <col min="10497" max="10497" width="6.5703125" style="17" customWidth="1"/>
    <col min="10498" max="10498" width="10" style="17" customWidth="1"/>
    <col min="10499" max="10499" width="18" style="17" customWidth="1"/>
    <col min="10500" max="10500" width="6" style="17" bestFit="1" customWidth="1"/>
    <col min="10501" max="10501" width="10.42578125" style="17" customWidth="1"/>
    <col min="10502" max="10502" width="7.85546875" style="17" customWidth="1"/>
    <col min="10503" max="10503" width="10.28515625" style="17" bestFit="1" customWidth="1"/>
    <col min="10504" max="10504" width="0.7109375" style="17" customWidth="1"/>
    <col min="10505" max="10505" width="6.28515625" style="17" bestFit="1" customWidth="1"/>
    <col min="10506" max="10506" width="11.42578125" style="17" customWidth="1"/>
    <col min="10507" max="10752" width="9.140625" style="17"/>
    <col min="10753" max="10753" width="6.5703125" style="17" customWidth="1"/>
    <col min="10754" max="10754" width="10" style="17" customWidth="1"/>
    <col min="10755" max="10755" width="18" style="17" customWidth="1"/>
    <col min="10756" max="10756" width="6" style="17" bestFit="1" customWidth="1"/>
    <col min="10757" max="10757" width="10.42578125" style="17" customWidth="1"/>
    <col min="10758" max="10758" width="7.85546875" style="17" customWidth="1"/>
    <col min="10759" max="10759" width="10.28515625" style="17" bestFit="1" customWidth="1"/>
    <col min="10760" max="10760" width="0.7109375" style="17" customWidth="1"/>
    <col min="10761" max="10761" width="6.28515625" style="17" bestFit="1" customWidth="1"/>
    <col min="10762" max="10762" width="11.42578125" style="17" customWidth="1"/>
    <col min="10763" max="11008" width="9.140625" style="17"/>
    <col min="11009" max="11009" width="6.5703125" style="17" customWidth="1"/>
    <col min="11010" max="11010" width="10" style="17" customWidth="1"/>
    <col min="11011" max="11011" width="18" style="17" customWidth="1"/>
    <col min="11012" max="11012" width="6" style="17" bestFit="1" customWidth="1"/>
    <col min="11013" max="11013" width="10.42578125" style="17" customWidth="1"/>
    <col min="11014" max="11014" width="7.85546875" style="17" customWidth="1"/>
    <col min="11015" max="11015" width="10.28515625" style="17" bestFit="1" customWidth="1"/>
    <col min="11016" max="11016" width="0.7109375" style="17" customWidth="1"/>
    <col min="11017" max="11017" width="6.28515625" style="17" bestFit="1" customWidth="1"/>
    <col min="11018" max="11018" width="11.42578125" style="17" customWidth="1"/>
    <col min="11019" max="11264" width="9.140625" style="17"/>
    <col min="11265" max="11265" width="6.5703125" style="17" customWidth="1"/>
    <col min="11266" max="11266" width="10" style="17" customWidth="1"/>
    <col min="11267" max="11267" width="18" style="17" customWidth="1"/>
    <col min="11268" max="11268" width="6" style="17" bestFit="1" customWidth="1"/>
    <col min="11269" max="11269" width="10.42578125" style="17" customWidth="1"/>
    <col min="11270" max="11270" width="7.85546875" style="17" customWidth="1"/>
    <col min="11271" max="11271" width="10.28515625" style="17" bestFit="1" customWidth="1"/>
    <col min="11272" max="11272" width="0.7109375" style="17" customWidth="1"/>
    <col min="11273" max="11273" width="6.28515625" style="17" bestFit="1" customWidth="1"/>
    <col min="11274" max="11274" width="11.42578125" style="17" customWidth="1"/>
    <col min="11275" max="11520" width="9.140625" style="17"/>
    <col min="11521" max="11521" width="6.5703125" style="17" customWidth="1"/>
    <col min="11522" max="11522" width="10" style="17" customWidth="1"/>
    <col min="11523" max="11523" width="18" style="17" customWidth="1"/>
    <col min="11524" max="11524" width="6" style="17" bestFit="1" customWidth="1"/>
    <col min="11525" max="11525" width="10.42578125" style="17" customWidth="1"/>
    <col min="11526" max="11526" width="7.85546875" style="17" customWidth="1"/>
    <col min="11527" max="11527" width="10.28515625" style="17" bestFit="1" customWidth="1"/>
    <col min="11528" max="11528" width="0.7109375" style="17" customWidth="1"/>
    <col min="11529" max="11529" width="6.28515625" style="17" bestFit="1" customWidth="1"/>
    <col min="11530" max="11530" width="11.42578125" style="17" customWidth="1"/>
    <col min="11531" max="11776" width="9.140625" style="17"/>
    <col min="11777" max="11777" width="6.5703125" style="17" customWidth="1"/>
    <col min="11778" max="11778" width="10" style="17" customWidth="1"/>
    <col min="11779" max="11779" width="18" style="17" customWidth="1"/>
    <col min="11780" max="11780" width="6" style="17" bestFit="1" customWidth="1"/>
    <col min="11781" max="11781" width="10.42578125" style="17" customWidth="1"/>
    <col min="11782" max="11782" width="7.85546875" style="17" customWidth="1"/>
    <col min="11783" max="11783" width="10.28515625" style="17" bestFit="1" customWidth="1"/>
    <col min="11784" max="11784" width="0.7109375" style="17" customWidth="1"/>
    <col min="11785" max="11785" width="6.28515625" style="17" bestFit="1" customWidth="1"/>
    <col min="11786" max="11786" width="11.42578125" style="17" customWidth="1"/>
    <col min="11787" max="12032" width="9.140625" style="17"/>
    <col min="12033" max="12033" width="6.5703125" style="17" customWidth="1"/>
    <col min="12034" max="12034" width="10" style="17" customWidth="1"/>
    <col min="12035" max="12035" width="18" style="17" customWidth="1"/>
    <col min="12036" max="12036" width="6" style="17" bestFit="1" customWidth="1"/>
    <col min="12037" max="12037" width="10.42578125" style="17" customWidth="1"/>
    <col min="12038" max="12038" width="7.85546875" style="17" customWidth="1"/>
    <col min="12039" max="12039" width="10.28515625" style="17" bestFit="1" customWidth="1"/>
    <col min="12040" max="12040" width="0.7109375" style="17" customWidth="1"/>
    <col min="12041" max="12041" width="6.28515625" style="17" bestFit="1" customWidth="1"/>
    <col min="12042" max="12042" width="11.42578125" style="17" customWidth="1"/>
    <col min="12043" max="12288" width="9.140625" style="17"/>
    <col min="12289" max="12289" width="6.5703125" style="17" customWidth="1"/>
    <col min="12290" max="12290" width="10" style="17" customWidth="1"/>
    <col min="12291" max="12291" width="18" style="17" customWidth="1"/>
    <col min="12292" max="12292" width="6" style="17" bestFit="1" customWidth="1"/>
    <col min="12293" max="12293" width="10.42578125" style="17" customWidth="1"/>
    <col min="12294" max="12294" width="7.85546875" style="17" customWidth="1"/>
    <col min="12295" max="12295" width="10.28515625" style="17" bestFit="1" customWidth="1"/>
    <col min="12296" max="12296" width="0.7109375" style="17" customWidth="1"/>
    <col min="12297" max="12297" width="6.28515625" style="17" bestFit="1" customWidth="1"/>
    <col min="12298" max="12298" width="11.42578125" style="17" customWidth="1"/>
    <col min="12299" max="12544" width="9.140625" style="17"/>
    <col min="12545" max="12545" width="6.5703125" style="17" customWidth="1"/>
    <col min="12546" max="12546" width="10" style="17" customWidth="1"/>
    <col min="12547" max="12547" width="18" style="17" customWidth="1"/>
    <col min="12548" max="12548" width="6" style="17" bestFit="1" customWidth="1"/>
    <col min="12549" max="12549" width="10.42578125" style="17" customWidth="1"/>
    <col min="12550" max="12550" width="7.85546875" style="17" customWidth="1"/>
    <col min="12551" max="12551" width="10.28515625" style="17" bestFit="1" customWidth="1"/>
    <col min="12552" max="12552" width="0.7109375" style="17" customWidth="1"/>
    <col min="12553" max="12553" width="6.28515625" style="17" bestFit="1" customWidth="1"/>
    <col min="12554" max="12554" width="11.42578125" style="17" customWidth="1"/>
    <col min="12555" max="12800" width="9.140625" style="17"/>
    <col min="12801" max="12801" width="6.5703125" style="17" customWidth="1"/>
    <col min="12802" max="12802" width="10" style="17" customWidth="1"/>
    <col min="12803" max="12803" width="18" style="17" customWidth="1"/>
    <col min="12804" max="12804" width="6" style="17" bestFit="1" customWidth="1"/>
    <col min="12805" max="12805" width="10.42578125" style="17" customWidth="1"/>
    <col min="12806" max="12806" width="7.85546875" style="17" customWidth="1"/>
    <col min="12807" max="12807" width="10.28515625" style="17" bestFit="1" customWidth="1"/>
    <col min="12808" max="12808" width="0.7109375" style="17" customWidth="1"/>
    <col min="12809" max="12809" width="6.28515625" style="17" bestFit="1" customWidth="1"/>
    <col min="12810" max="12810" width="11.42578125" style="17" customWidth="1"/>
    <col min="12811" max="13056" width="9.140625" style="17"/>
    <col min="13057" max="13057" width="6.5703125" style="17" customWidth="1"/>
    <col min="13058" max="13058" width="10" style="17" customWidth="1"/>
    <col min="13059" max="13059" width="18" style="17" customWidth="1"/>
    <col min="13060" max="13060" width="6" style="17" bestFit="1" customWidth="1"/>
    <col min="13061" max="13061" width="10.42578125" style="17" customWidth="1"/>
    <col min="13062" max="13062" width="7.85546875" style="17" customWidth="1"/>
    <col min="13063" max="13063" width="10.28515625" style="17" bestFit="1" customWidth="1"/>
    <col min="13064" max="13064" width="0.7109375" style="17" customWidth="1"/>
    <col min="13065" max="13065" width="6.28515625" style="17" bestFit="1" customWidth="1"/>
    <col min="13066" max="13066" width="11.42578125" style="17" customWidth="1"/>
    <col min="13067" max="13312" width="9.140625" style="17"/>
    <col min="13313" max="13313" width="6.5703125" style="17" customWidth="1"/>
    <col min="13314" max="13314" width="10" style="17" customWidth="1"/>
    <col min="13315" max="13315" width="18" style="17" customWidth="1"/>
    <col min="13316" max="13316" width="6" style="17" bestFit="1" customWidth="1"/>
    <col min="13317" max="13317" width="10.42578125" style="17" customWidth="1"/>
    <col min="13318" max="13318" width="7.85546875" style="17" customWidth="1"/>
    <col min="13319" max="13319" width="10.28515625" style="17" bestFit="1" customWidth="1"/>
    <col min="13320" max="13320" width="0.7109375" style="17" customWidth="1"/>
    <col min="13321" max="13321" width="6.28515625" style="17" bestFit="1" customWidth="1"/>
    <col min="13322" max="13322" width="11.42578125" style="17" customWidth="1"/>
    <col min="13323" max="13568" width="9.140625" style="17"/>
    <col min="13569" max="13569" width="6.5703125" style="17" customWidth="1"/>
    <col min="13570" max="13570" width="10" style="17" customWidth="1"/>
    <col min="13571" max="13571" width="18" style="17" customWidth="1"/>
    <col min="13572" max="13572" width="6" style="17" bestFit="1" customWidth="1"/>
    <col min="13573" max="13573" width="10.42578125" style="17" customWidth="1"/>
    <col min="13574" max="13574" width="7.85546875" style="17" customWidth="1"/>
    <col min="13575" max="13575" width="10.28515625" style="17" bestFit="1" customWidth="1"/>
    <col min="13576" max="13576" width="0.7109375" style="17" customWidth="1"/>
    <col min="13577" max="13577" width="6.28515625" style="17" bestFit="1" customWidth="1"/>
    <col min="13578" max="13578" width="11.42578125" style="17" customWidth="1"/>
    <col min="13579" max="13824" width="9.140625" style="17"/>
    <col min="13825" max="13825" width="6.5703125" style="17" customWidth="1"/>
    <col min="13826" max="13826" width="10" style="17" customWidth="1"/>
    <col min="13827" max="13827" width="18" style="17" customWidth="1"/>
    <col min="13828" max="13828" width="6" style="17" bestFit="1" customWidth="1"/>
    <col min="13829" max="13829" width="10.42578125" style="17" customWidth="1"/>
    <col min="13830" max="13830" width="7.85546875" style="17" customWidth="1"/>
    <col min="13831" max="13831" width="10.28515625" style="17" bestFit="1" customWidth="1"/>
    <col min="13832" max="13832" width="0.7109375" style="17" customWidth="1"/>
    <col min="13833" max="13833" width="6.28515625" style="17" bestFit="1" customWidth="1"/>
    <col min="13834" max="13834" width="11.42578125" style="17" customWidth="1"/>
    <col min="13835" max="14080" width="9.140625" style="17"/>
    <col min="14081" max="14081" width="6.5703125" style="17" customWidth="1"/>
    <col min="14082" max="14082" width="10" style="17" customWidth="1"/>
    <col min="14083" max="14083" width="18" style="17" customWidth="1"/>
    <col min="14084" max="14084" width="6" style="17" bestFit="1" customWidth="1"/>
    <col min="14085" max="14085" width="10.42578125" style="17" customWidth="1"/>
    <col min="14086" max="14086" width="7.85546875" style="17" customWidth="1"/>
    <col min="14087" max="14087" width="10.28515625" style="17" bestFit="1" customWidth="1"/>
    <col min="14088" max="14088" width="0.7109375" style="17" customWidth="1"/>
    <col min="14089" max="14089" width="6.28515625" style="17" bestFit="1" customWidth="1"/>
    <col min="14090" max="14090" width="11.42578125" style="17" customWidth="1"/>
    <col min="14091" max="14336" width="9.140625" style="17"/>
    <col min="14337" max="14337" width="6.5703125" style="17" customWidth="1"/>
    <col min="14338" max="14338" width="10" style="17" customWidth="1"/>
    <col min="14339" max="14339" width="18" style="17" customWidth="1"/>
    <col min="14340" max="14340" width="6" style="17" bestFit="1" customWidth="1"/>
    <col min="14341" max="14341" width="10.42578125" style="17" customWidth="1"/>
    <col min="14342" max="14342" width="7.85546875" style="17" customWidth="1"/>
    <col min="14343" max="14343" width="10.28515625" style="17" bestFit="1" customWidth="1"/>
    <col min="14344" max="14344" width="0.7109375" style="17" customWidth="1"/>
    <col min="14345" max="14345" width="6.28515625" style="17" bestFit="1" customWidth="1"/>
    <col min="14346" max="14346" width="11.42578125" style="17" customWidth="1"/>
    <col min="14347" max="14592" width="9.140625" style="17"/>
    <col min="14593" max="14593" width="6.5703125" style="17" customWidth="1"/>
    <col min="14594" max="14594" width="10" style="17" customWidth="1"/>
    <col min="14595" max="14595" width="18" style="17" customWidth="1"/>
    <col min="14596" max="14596" width="6" style="17" bestFit="1" customWidth="1"/>
    <col min="14597" max="14597" width="10.42578125" style="17" customWidth="1"/>
    <col min="14598" max="14598" width="7.85546875" style="17" customWidth="1"/>
    <col min="14599" max="14599" width="10.28515625" style="17" bestFit="1" customWidth="1"/>
    <col min="14600" max="14600" width="0.7109375" style="17" customWidth="1"/>
    <col min="14601" max="14601" width="6.28515625" style="17" bestFit="1" customWidth="1"/>
    <col min="14602" max="14602" width="11.42578125" style="17" customWidth="1"/>
    <col min="14603" max="14848" width="9.140625" style="17"/>
    <col min="14849" max="14849" width="6.5703125" style="17" customWidth="1"/>
    <col min="14850" max="14850" width="10" style="17" customWidth="1"/>
    <col min="14851" max="14851" width="18" style="17" customWidth="1"/>
    <col min="14852" max="14852" width="6" style="17" bestFit="1" customWidth="1"/>
    <col min="14853" max="14853" width="10.42578125" style="17" customWidth="1"/>
    <col min="14854" max="14854" width="7.85546875" style="17" customWidth="1"/>
    <col min="14855" max="14855" width="10.28515625" style="17" bestFit="1" customWidth="1"/>
    <col min="14856" max="14856" width="0.7109375" style="17" customWidth="1"/>
    <col min="14857" max="14857" width="6.28515625" style="17" bestFit="1" customWidth="1"/>
    <col min="14858" max="14858" width="11.42578125" style="17" customWidth="1"/>
    <col min="14859" max="15104" width="9.140625" style="17"/>
    <col min="15105" max="15105" width="6.5703125" style="17" customWidth="1"/>
    <col min="15106" max="15106" width="10" style="17" customWidth="1"/>
    <col min="15107" max="15107" width="18" style="17" customWidth="1"/>
    <col min="15108" max="15108" width="6" style="17" bestFit="1" customWidth="1"/>
    <col min="15109" max="15109" width="10.42578125" style="17" customWidth="1"/>
    <col min="15110" max="15110" width="7.85546875" style="17" customWidth="1"/>
    <col min="15111" max="15111" width="10.28515625" style="17" bestFit="1" customWidth="1"/>
    <col min="15112" max="15112" width="0.7109375" style="17" customWidth="1"/>
    <col min="15113" max="15113" width="6.28515625" style="17" bestFit="1" customWidth="1"/>
    <col min="15114" max="15114" width="11.42578125" style="17" customWidth="1"/>
    <col min="15115" max="15360" width="9.140625" style="17"/>
    <col min="15361" max="15361" width="6.5703125" style="17" customWidth="1"/>
    <col min="15362" max="15362" width="10" style="17" customWidth="1"/>
    <col min="15363" max="15363" width="18" style="17" customWidth="1"/>
    <col min="15364" max="15364" width="6" style="17" bestFit="1" customWidth="1"/>
    <col min="15365" max="15365" width="10.42578125" style="17" customWidth="1"/>
    <col min="15366" max="15366" width="7.85546875" style="17" customWidth="1"/>
    <col min="15367" max="15367" width="10.28515625" style="17" bestFit="1" customWidth="1"/>
    <col min="15368" max="15368" width="0.7109375" style="17" customWidth="1"/>
    <col min="15369" max="15369" width="6.28515625" style="17" bestFit="1" customWidth="1"/>
    <col min="15370" max="15370" width="11.42578125" style="17" customWidth="1"/>
    <col min="15371" max="15616" width="9.140625" style="17"/>
    <col min="15617" max="15617" width="6.5703125" style="17" customWidth="1"/>
    <col min="15618" max="15618" width="10" style="17" customWidth="1"/>
    <col min="15619" max="15619" width="18" style="17" customWidth="1"/>
    <col min="15620" max="15620" width="6" style="17" bestFit="1" customWidth="1"/>
    <col min="15621" max="15621" width="10.42578125" style="17" customWidth="1"/>
    <col min="15622" max="15622" width="7.85546875" style="17" customWidth="1"/>
    <col min="15623" max="15623" width="10.28515625" style="17" bestFit="1" customWidth="1"/>
    <col min="15624" max="15624" width="0.7109375" style="17" customWidth="1"/>
    <col min="15625" max="15625" width="6.28515625" style="17" bestFit="1" customWidth="1"/>
    <col min="15626" max="15626" width="11.42578125" style="17" customWidth="1"/>
    <col min="15627" max="15872" width="9.140625" style="17"/>
    <col min="15873" max="15873" width="6.5703125" style="17" customWidth="1"/>
    <col min="15874" max="15874" width="10" style="17" customWidth="1"/>
    <col min="15875" max="15875" width="18" style="17" customWidth="1"/>
    <col min="15876" max="15876" width="6" style="17" bestFit="1" customWidth="1"/>
    <col min="15877" max="15877" width="10.42578125" style="17" customWidth="1"/>
    <col min="15878" max="15878" width="7.85546875" style="17" customWidth="1"/>
    <col min="15879" max="15879" width="10.28515625" style="17" bestFit="1" customWidth="1"/>
    <col min="15880" max="15880" width="0.7109375" style="17" customWidth="1"/>
    <col min="15881" max="15881" width="6.28515625" style="17" bestFit="1" customWidth="1"/>
    <col min="15882" max="15882" width="11.42578125" style="17" customWidth="1"/>
    <col min="15883" max="16128" width="9.140625" style="17"/>
    <col min="16129" max="16129" width="6.5703125" style="17" customWidth="1"/>
    <col min="16130" max="16130" width="10" style="17" customWidth="1"/>
    <col min="16131" max="16131" width="18" style="17" customWidth="1"/>
    <col min="16132" max="16132" width="6" style="17" bestFit="1" customWidth="1"/>
    <col min="16133" max="16133" width="10.42578125" style="17" customWidth="1"/>
    <col min="16134" max="16134" width="7.85546875" style="17" customWidth="1"/>
    <col min="16135" max="16135" width="10.28515625" style="17" bestFit="1" customWidth="1"/>
    <col min="16136" max="16136" width="0.7109375" style="17" customWidth="1"/>
    <col min="16137" max="16137" width="6.28515625" style="17" bestFit="1" customWidth="1"/>
    <col min="16138" max="16138" width="11.42578125" style="17" customWidth="1"/>
    <col min="16139" max="16384" width="9.140625" style="17"/>
  </cols>
  <sheetData>
    <row r="1" spans="1:10" ht="15.75" x14ac:dyDescent="0.25">
      <c r="A1" s="13" t="s">
        <v>138</v>
      </c>
      <c r="B1" s="13"/>
      <c r="C1" s="14"/>
      <c r="D1" s="15" t="s">
        <v>11</v>
      </c>
      <c r="E1" s="105"/>
      <c r="F1" s="16" t="s">
        <v>12</v>
      </c>
      <c r="G1" s="104"/>
    </row>
    <row r="2" spans="1:10" ht="7.5" customHeight="1" thickBot="1" x14ac:dyDescent="0.25"/>
    <row r="3" spans="1:10" x14ac:dyDescent="0.2">
      <c r="A3" s="18" t="s">
        <v>13</v>
      </c>
      <c r="B3" s="111"/>
      <c r="C3" s="112"/>
      <c r="D3" s="112"/>
      <c r="E3" s="112"/>
      <c r="F3" s="112"/>
      <c r="G3" s="112"/>
      <c r="H3" s="19"/>
      <c r="I3" s="113" t="s">
        <v>14</v>
      </c>
      <c r="J3" s="114"/>
    </row>
    <row r="4" spans="1:10" x14ac:dyDescent="0.2">
      <c r="A4" s="20" t="s">
        <v>15</v>
      </c>
      <c r="B4" s="115"/>
      <c r="C4" s="116"/>
      <c r="D4" s="116"/>
      <c r="E4" s="117"/>
      <c r="F4" s="103" t="s">
        <v>11</v>
      </c>
      <c r="G4" s="102"/>
      <c r="I4" s="115"/>
      <c r="J4" s="118"/>
    </row>
    <row r="5" spans="1:10" ht="3.75" customHeight="1" x14ac:dyDescent="0.2">
      <c r="A5" s="21"/>
      <c r="J5" s="22"/>
    </row>
    <row r="6" spans="1:10" x14ac:dyDescent="0.2">
      <c r="A6" s="119" t="s">
        <v>16</v>
      </c>
      <c r="B6" s="120"/>
      <c r="C6" s="123"/>
      <c r="D6" s="126"/>
      <c r="E6" s="121" t="s">
        <v>17</v>
      </c>
      <c r="F6" s="122"/>
      <c r="G6" s="123"/>
      <c r="H6" s="124"/>
      <c r="I6" s="124"/>
      <c r="J6" s="125"/>
    </row>
    <row r="7" spans="1:10" x14ac:dyDescent="0.2">
      <c r="A7" s="119" t="s">
        <v>18</v>
      </c>
      <c r="B7" s="120"/>
      <c r="C7" s="123"/>
      <c r="D7" s="126"/>
      <c r="E7" s="121" t="s">
        <v>19</v>
      </c>
      <c r="F7" s="143"/>
      <c r="G7" s="123"/>
      <c r="H7" s="124"/>
      <c r="I7" s="124"/>
      <c r="J7" s="125"/>
    </row>
    <row r="8" spans="1:10" ht="3.75" customHeight="1" x14ac:dyDescent="0.2">
      <c r="A8" s="21"/>
      <c r="J8" s="22"/>
    </row>
    <row r="9" spans="1:10" x14ac:dyDescent="0.2">
      <c r="A9" s="119" t="s">
        <v>20</v>
      </c>
      <c r="B9" s="120"/>
      <c r="C9" s="127" t="s">
        <v>8</v>
      </c>
      <c r="D9" s="128"/>
      <c r="E9" s="144" t="s">
        <v>21</v>
      </c>
      <c r="F9" s="129"/>
      <c r="G9" s="145"/>
      <c r="H9" s="130" t="s">
        <v>22</v>
      </c>
      <c r="I9" s="131"/>
      <c r="J9" s="132"/>
    </row>
    <row r="10" spans="1:10" x14ac:dyDescent="0.2">
      <c r="A10" s="119" t="s">
        <v>23</v>
      </c>
      <c r="B10" s="120"/>
      <c r="C10" s="127" t="s">
        <v>8</v>
      </c>
      <c r="D10" s="128"/>
      <c r="E10" s="129" t="s">
        <v>24</v>
      </c>
      <c r="F10" s="129"/>
      <c r="G10" s="129"/>
      <c r="H10" s="130" t="s">
        <v>25</v>
      </c>
      <c r="I10" s="131"/>
      <c r="J10" s="132"/>
    </row>
    <row r="11" spans="1:10" ht="4.5" customHeight="1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5"/>
    </row>
    <row r="12" spans="1:10" x14ac:dyDescent="0.2">
      <c r="A12" s="133" t="s">
        <v>26</v>
      </c>
      <c r="B12" s="134"/>
      <c r="C12" s="134"/>
      <c r="D12" s="135"/>
      <c r="E12" s="136" t="s">
        <v>27</v>
      </c>
      <c r="F12" s="134"/>
      <c r="G12" s="134"/>
      <c r="H12" s="135"/>
      <c r="I12" s="137" t="s">
        <v>28</v>
      </c>
      <c r="J12" s="138"/>
    </row>
    <row r="13" spans="1:10" ht="25.5" customHeight="1" thickBot="1" x14ac:dyDescent="0.25">
      <c r="A13" s="101" t="s">
        <v>29</v>
      </c>
      <c r="B13" s="100"/>
      <c r="C13" s="99" t="s">
        <v>92</v>
      </c>
      <c r="D13" s="98" t="s">
        <v>0</v>
      </c>
      <c r="E13" s="26" t="s">
        <v>30</v>
      </c>
      <c r="F13" s="27" t="s">
        <v>31</v>
      </c>
      <c r="G13" s="141" t="s">
        <v>32</v>
      </c>
      <c r="H13" s="142"/>
      <c r="I13" s="139"/>
      <c r="J13" s="140"/>
    </row>
    <row r="14" spans="1:10" ht="3.75" customHeight="1" thickBot="1" x14ac:dyDescent="0.25">
      <c r="A14" s="28"/>
      <c r="B14" s="28"/>
      <c r="C14" s="28"/>
      <c r="D14" s="29"/>
      <c r="E14" s="29"/>
      <c r="F14" s="29"/>
      <c r="G14" s="30"/>
      <c r="H14" s="30"/>
      <c r="I14" s="31"/>
      <c r="J14" s="31"/>
    </row>
    <row r="15" spans="1:10" x14ac:dyDescent="0.2">
      <c r="A15" s="150" t="s">
        <v>2</v>
      </c>
      <c r="B15" s="151"/>
      <c r="C15" s="151"/>
      <c r="D15" s="32"/>
      <c r="E15" s="32"/>
      <c r="F15" s="32"/>
      <c r="G15" s="152"/>
      <c r="H15" s="152"/>
      <c r="I15" s="153"/>
      <c r="J15" s="154"/>
    </row>
    <row r="16" spans="1:10" x14ac:dyDescent="0.2">
      <c r="A16" s="155" t="s">
        <v>1</v>
      </c>
      <c r="B16" s="156"/>
      <c r="C16" s="77"/>
      <c r="D16" s="77"/>
      <c r="E16" s="81"/>
      <c r="F16" s="80"/>
      <c r="G16" s="146" t="str">
        <f t="shared" ref="G16:G27" si="0">IF(E16=0,"",ROUND(F16/E16*D16,1))</f>
        <v/>
      </c>
      <c r="H16" s="147"/>
      <c r="I16" s="157"/>
      <c r="J16" s="158"/>
    </row>
    <row r="17" spans="1:10" x14ac:dyDescent="0.2">
      <c r="A17" s="85" t="s">
        <v>33</v>
      </c>
      <c r="B17" s="82"/>
      <c r="C17" s="78"/>
      <c r="D17" s="77"/>
      <c r="E17" s="79"/>
      <c r="F17" s="78"/>
      <c r="G17" s="146" t="str">
        <f t="shared" si="0"/>
        <v/>
      </c>
      <c r="H17" s="147"/>
      <c r="I17" s="148"/>
      <c r="J17" s="149"/>
    </row>
    <row r="18" spans="1:10" x14ac:dyDescent="0.2">
      <c r="A18" s="85" t="s">
        <v>34</v>
      </c>
      <c r="B18" s="82"/>
      <c r="C18" s="78"/>
      <c r="D18" s="77"/>
      <c r="E18" s="79"/>
      <c r="F18" s="78"/>
      <c r="G18" s="146" t="str">
        <f t="shared" si="0"/>
        <v/>
      </c>
      <c r="H18" s="147"/>
      <c r="I18" s="148"/>
      <c r="J18" s="149"/>
    </row>
    <row r="19" spans="1:10" x14ac:dyDescent="0.2">
      <c r="A19" s="85" t="s">
        <v>35</v>
      </c>
      <c r="B19" s="82"/>
      <c r="C19" s="78"/>
      <c r="D19" s="77"/>
      <c r="E19" s="79"/>
      <c r="F19" s="78"/>
      <c r="G19" s="146" t="str">
        <f t="shared" si="0"/>
        <v/>
      </c>
      <c r="H19" s="147"/>
      <c r="I19" s="148"/>
      <c r="J19" s="149"/>
    </row>
    <row r="20" spans="1:10" x14ac:dyDescent="0.2">
      <c r="A20" s="85" t="s">
        <v>93</v>
      </c>
      <c r="B20" s="82"/>
      <c r="C20" s="77"/>
      <c r="D20" s="77"/>
      <c r="E20" s="79"/>
      <c r="F20" s="78"/>
      <c r="G20" s="146" t="str">
        <f t="shared" si="0"/>
        <v/>
      </c>
      <c r="H20" s="147"/>
      <c r="I20" s="148"/>
      <c r="J20" s="149"/>
    </row>
    <row r="21" spans="1:10" x14ac:dyDescent="0.2">
      <c r="A21" s="85" t="s">
        <v>36</v>
      </c>
      <c r="B21" s="82"/>
      <c r="C21" s="78"/>
      <c r="D21" s="77"/>
      <c r="E21" s="79"/>
      <c r="F21" s="78"/>
      <c r="G21" s="146" t="str">
        <f t="shared" si="0"/>
        <v/>
      </c>
      <c r="H21" s="147"/>
      <c r="I21" s="148"/>
      <c r="J21" s="149"/>
    </row>
    <row r="22" spans="1:10" x14ac:dyDescent="0.2">
      <c r="A22" s="85" t="s">
        <v>37</v>
      </c>
      <c r="B22" s="82"/>
      <c r="C22" s="78"/>
      <c r="D22" s="77"/>
      <c r="E22" s="79"/>
      <c r="F22" s="78"/>
      <c r="G22" s="146" t="str">
        <f t="shared" si="0"/>
        <v/>
      </c>
      <c r="H22" s="147"/>
      <c r="I22" s="148"/>
      <c r="J22" s="149"/>
    </row>
    <row r="23" spans="1:10" x14ac:dyDescent="0.2">
      <c r="A23" s="85" t="s">
        <v>38</v>
      </c>
      <c r="B23" s="82"/>
      <c r="C23" s="78"/>
      <c r="D23" s="77"/>
      <c r="E23" s="79"/>
      <c r="F23" s="78"/>
      <c r="G23" s="146" t="str">
        <f t="shared" si="0"/>
        <v/>
      </c>
      <c r="H23" s="147"/>
      <c r="I23" s="148"/>
      <c r="J23" s="149"/>
    </row>
    <row r="24" spans="1:10" x14ac:dyDescent="0.2">
      <c r="A24" s="85" t="s">
        <v>39</v>
      </c>
      <c r="B24" s="82"/>
      <c r="C24" s="78"/>
      <c r="D24" s="77"/>
      <c r="E24" s="79"/>
      <c r="F24" s="78"/>
      <c r="G24" s="146" t="str">
        <f t="shared" si="0"/>
        <v/>
      </c>
      <c r="H24" s="147"/>
      <c r="I24" s="148"/>
      <c r="J24" s="149"/>
    </row>
    <row r="25" spans="1:10" x14ac:dyDescent="0.2">
      <c r="A25" s="85" t="s">
        <v>136</v>
      </c>
      <c r="B25" s="82"/>
      <c r="C25" s="78"/>
      <c r="D25" s="77"/>
      <c r="E25" s="79"/>
      <c r="F25" s="78"/>
      <c r="G25" s="146" t="str">
        <f t="shared" si="0"/>
        <v/>
      </c>
      <c r="H25" s="147"/>
      <c r="I25" s="148"/>
      <c r="J25" s="149"/>
    </row>
    <row r="26" spans="1:10" x14ac:dyDescent="0.2">
      <c r="A26" s="85" t="s">
        <v>40</v>
      </c>
      <c r="B26" s="82"/>
      <c r="C26" s="78"/>
      <c r="D26" s="77"/>
      <c r="E26" s="79"/>
      <c r="F26" s="78"/>
      <c r="G26" s="146" t="str">
        <f t="shared" si="0"/>
        <v/>
      </c>
      <c r="H26" s="147"/>
      <c r="I26" s="148"/>
      <c r="J26" s="149"/>
    </row>
    <row r="27" spans="1:10" x14ac:dyDescent="0.2">
      <c r="A27" s="85" t="s">
        <v>41</v>
      </c>
      <c r="B27" s="82"/>
      <c r="C27" s="78"/>
      <c r="D27" s="77"/>
      <c r="E27" s="76"/>
      <c r="F27" s="75"/>
      <c r="G27" s="167" t="str">
        <f t="shared" si="0"/>
        <v/>
      </c>
      <c r="H27" s="168"/>
      <c r="I27" s="148"/>
      <c r="J27" s="149"/>
    </row>
    <row r="28" spans="1:10" ht="3.75" customHeight="1" x14ac:dyDescent="0.2">
      <c r="A28" s="74"/>
      <c r="B28" s="69"/>
      <c r="C28" s="69"/>
      <c r="D28" s="73"/>
      <c r="E28" s="72"/>
      <c r="F28" s="71"/>
      <c r="G28" s="70"/>
      <c r="H28" s="70"/>
      <c r="I28" s="69"/>
      <c r="J28" s="68"/>
    </row>
    <row r="29" spans="1:10" x14ac:dyDescent="0.2">
      <c r="A29" s="97" t="s">
        <v>42</v>
      </c>
      <c r="B29" s="96"/>
      <c r="C29" s="78"/>
      <c r="D29" s="66">
        <v>1</v>
      </c>
      <c r="E29" s="66">
        <v>1</v>
      </c>
      <c r="F29" s="65"/>
      <c r="G29" s="163">
        <f t="shared" ref="G29:G36" si="1">IF(E29=0,"",ROUND(F29/E29*D29,1))</f>
        <v>0</v>
      </c>
      <c r="H29" s="164"/>
      <c r="I29" s="165"/>
      <c r="J29" s="166"/>
    </row>
    <row r="30" spans="1:10" x14ac:dyDescent="0.2">
      <c r="A30" s="91" t="s">
        <v>43</v>
      </c>
      <c r="B30" s="90"/>
      <c r="C30" s="78"/>
      <c r="D30" s="66">
        <v>1</v>
      </c>
      <c r="E30" s="66">
        <v>1</v>
      </c>
      <c r="F30" s="65"/>
      <c r="G30" s="159">
        <f t="shared" si="1"/>
        <v>0</v>
      </c>
      <c r="H30" s="160"/>
      <c r="I30" s="161"/>
      <c r="J30" s="162"/>
    </row>
    <row r="31" spans="1:10" x14ac:dyDescent="0.2">
      <c r="A31" s="85" t="s">
        <v>44</v>
      </c>
      <c r="B31" s="82"/>
      <c r="C31" s="78"/>
      <c r="D31" s="66">
        <v>1</v>
      </c>
      <c r="E31" s="66">
        <v>1</v>
      </c>
      <c r="F31" s="65"/>
      <c r="G31" s="159">
        <f t="shared" si="1"/>
        <v>0</v>
      </c>
      <c r="H31" s="160"/>
      <c r="I31" s="161"/>
      <c r="J31" s="162"/>
    </row>
    <row r="32" spans="1:10" x14ac:dyDescent="0.2">
      <c r="A32" s="93" t="s">
        <v>45</v>
      </c>
      <c r="B32" s="82"/>
      <c r="C32" s="78"/>
      <c r="D32" s="66">
        <v>1</v>
      </c>
      <c r="E32" s="66">
        <v>1</v>
      </c>
      <c r="F32" s="65"/>
      <c r="G32" s="159">
        <f t="shared" si="1"/>
        <v>0</v>
      </c>
      <c r="H32" s="160"/>
      <c r="I32" s="161"/>
      <c r="J32" s="162"/>
    </row>
    <row r="33" spans="1:12" x14ac:dyDescent="0.2">
      <c r="A33" s="85" t="s">
        <v>46</v>
      </c>
      <c r="B33" s="82"/>
      <c r="C33" s="78"/>
      <c r="D33" s="66">
        <v>1</v>
      </c>
      <c r="E33" s="66">
        <v>5</v>
      </c>
      <c r="F33" s="65"/>
      <c r="G33" s="159">
        <f t="shared" si="1"/>
        <v>0</v>
      </c>
      <c r="H33" s="160"/>
      <c r="I33" s="161"/>
      <c r="J33" s="162"/>
    </row>
    <row r="34" spans="1:12" x14ac:dyDescent="0.2">
      <c r="A34" s="85" t="s">
        <v>47</v>
      </c>
      <c r="B34" s="82"/>
      <c r="C34" s="78"/>
      <c r="D34" s="66">
        <v>1</v>
      </c>
      <c r="E34" s="66">
        <v>1</v>
      </c>
      <c r="F34" s="65"/>
      <c r="G34" s="159">
        <f t="shared" si="1"/>
        <v>0</v>
      </c>
      <c r="H34" s="160"/>
      <c r="I34" s="161"/>
      <c r="J34" s="162"/>
    </row>
    <row r="35" spans="1:12" x14ac:dyDescent="0.2">
      <c r="A35" s="85" t="s">
        <v>48</v>
      </c>
      <c r="B35" s="82"/>
      <c r="C35" s="78"/>
      <c r="D35" s="66">
        <v>1</v>
      </c>
      <c r="E35" s="66">
        <v>1</v>
      </c>
      <c r="F35" s="65"/>
      <c r="G35" s="159">
        <f t="shared" si="1"/>
        <v>0</v>
      </c>
      <c r="H35" s="160"/>
      <c r="I35" s="161"/>
      <c r="J35" s="162"/>
    </row>
    <row r="36" spans="1:12" x14ac:dyDescent="0.2">
      <c r="A36" s="85" t="s">
        <v>6</v>
      </c>
      <c r="B36" s="82"/>
      <c r="C36" s="78"/>
      <c r="D36" s="77"/>
      <c r="E36" s="77"/>
      <c r="F36" s="65"/>
      <c r="G36" s="159" t="str">
        <f t="shared" si="1"/>
        <v/>
      </c>
      <c r="H36" s="160"/>
      <c r="I36" s="161"/>
      <c r="J36" s="162"/>
    </row>
    <row r="37" spans="1:12" x14ac:dyDescent="0.2">
      <c r="A37" s="95" t="s">
        <v>49</v>
      </c>
      <c r="B37" s="94"/>
      <c r="C37" s="78"/>
      <c r="D37" s="169"/>
      <c r="E37" s="170"/>
      <c r="F37" s="170"/>
      <c r="G37" s="170"/>
      <c r="H37" s="171"/>
      <c r="I37" s="172"/>
      <c r="J37" s="173"/>
      <c r="L37" s="29"/>
    </row>
    <row r="38" spans="1:12" ht="13.5" thickBot="1" x14ac:dyDescent="0.25">
      <c r="A38" s="180" t="s">
        <v>50</v>
      </c>
      <c r="B38" s="181"/>
      <c r="C38" s="181"/>
      <c r="D38" s="181"/>
      <c r="E38" s="181"/>
      <c r="F38" s="182">
        <f>SUM(G29:H36)</f>
        <v>0</v>
      </c>
      <c r="G38" s="182"/>
      <c r="H38" s="183"/>
      <c r="I38" s="184" t="s">
        <v>51</v>
      </c>
      <c r="J38" s="185"/>
    </row>
    <row r="39" spans="1:12" ht="3.75" customHeight="1" thickBot="1" x14ac:dyDescent="0.25">
      <c r="A39" s="28"/>
      <c r="B39" s="28"/>
      <c r="C39" s="28"/>
      <c r="D39" s="29"/>
      <c r="E39" s="29"/>
      <c r="F39" s="29"/>
      <c r="G39" s="30"/>
      <c r="H39" s="30"/>
      <c r="I39" s="31"/>
      <c r="J39" s="31"/>
    </row>
    <row r="40" spans="1:12" x14ac:dyDescent="0.2">
      <c r="A40" s="150" t="s">
        <v>3</v>
      </c>
      <c r="B40" s="151"/>
      <c r="C40" s="151"/>
      <c r="D40" s="32"/>
      <c r="E40" s="32"/>
      <c r="F40" s="32"/>
      <c r="G40" s="152"/>
      <c r="H40" s="152"/>
      <c r="I40" s="153"/>
      <c r="J40" s="154"/>
    </row>
    <row r="41" spans="1:12" x14ac:dyDescent="0.2">
      <c r="A41" s="93" t="s">
        <v>52</v>
      </c>
      <c r="B41" s="92"/>
      <c r="C41" s="78"/>
      <c r="D41" s="77"/>
      <c r="E41" s="81"/>
      <c r="F41" s="80"/>
      <c r="G41" s="174" t="str">
        <f>IF(E41=0,"",ROUND(F41/E41*D41,1))</f>
        <v/>
      </c>
      <c r="H41" s="175"/>
      <c r="I41" s="176"/>
      <c r="J41" s="177"/>
    </row>
    <row r="42" spans="1:12" x14ac:dyDescent="0.2">
      <c r="A42" s="91" t="s">
        <v>53</v>
      </c>
      <c r="B42" s="90"/>
      <c r="C42" s="78"/>
      <c r="D42" s="77"/>
      <c r="E42" s="84"/>
      <c r="F42" s="83"/>
      <c r="G42" s="89"/>
      <c r="H42" s="88"/>
      <c r="I42" s="87"/>
      <c r="J42" s="86"/>
    </row>
    <row r="43" spans="1:12" x14ac:dyDescent="0.2">
      <c r="A43" s="91" t="s">
        <v>54</v>
      </c>
      <c r="B43" s="90"/>
      <c r="C43" s="78"/>
      <c r="D43" s="77"/>
      <c r="E43" s="84"/>
      <c r="F43" s="83"/>
      <c r="G43" s="89"/>
      <c r="H43" s="88"/>
      <c r="I43" s="87"/>
      <c r="J43" s="86"/>
    </row>
    <row r="44" spans="1:12" x14ac:dyDescent="0.2">
      <c r="A44" s="85" t="s">
        <v>55</v>
      </c>
      <c r="B44" s="82"/>
      <c r="C44" s="78"/>
      <c r="D44" s="77"/>
      <c r="E44" s="79"/>
      <c r="F44" s="78"/>
      <c r="G44" s="178" t="str">
        <f t="shared" ref="G44:G50" si="2">IF(E44=0,"",ROUND(F44/E44*D44,1))</f>
        <v/>
      </c>
      <c r="H44" s="179"/>
      <c r="I44" s="148"/>
      <c r="J44" s="149"/>
    </row>
    <row r="45" spans="1:12" x14ac:dyDescent="0.2">
      <c r="A45" s="85" t="s">
        <v>56</v>
      </c>
      <c r="B45" s="82"/>
      <c r="C45" s="78"/>
      <c r="D45" s="77"/>
      <c r="E45" s="79"/>
      <c r="F45" s="78"/>
      <c r="G45" s="178" t="str">
        <f t="shared" si="2"/>
        <v/>
      </c>
      <c r="H45" s="179"/>
      <c r="I45" s="186"/>
      <c r="J45" s="187"/>
    </row>
    <row r="46" spans="1:12" x14ac:dyDescent="0.2">
      <c r="A46" s="85" t="s">
        <v>57</v>
      </c>
      <c r="B46" s="82"/>
      <c r="C46" s="78"/>
      <c r="D46" s="77"/>
      <c r="E46" s="79"/>
      <c r="F46" s="78"/>
      <c r="G46" s="178" t="str">
        <f t="shared" si="2"/>
        <v/>
      </c>
      <c r="H46" s="179"/>
      <c r="I46" s="186"/>
      <c r="J46" s="187"/>
    </row>
    <row r="47" spans="1:12" x14ac:dyDescent="0.2">
      <c r="A47" s="85" t="s">
        <v>58</v>
      </c>
      <c r="B47" s="82"/>
      <c r="C47" s="78"/>
      <c r="D47" s="77"/>
      <c r="E47" s="79"/>
      <c r="F47" s="78"/>
      <c r="G47" s="178" t="str">
        <f t="shared" si="2"/>
        <v/>
      </c>
      <c r="H47" s="179"/>
      <c r="I47" s="186"/>
      <c r="J47" s="187"/>
    </row>
    <row r="48" spans="1:12" x14ac:dyDescent="0.2">
      <c r="A48" s="85" t="s">
        <v>59</v>
      </c>
      <c r="B48" s="82"/>
      <c r="C48" s="78"/>
      <c r="D48" s="77"/>
      <c r="E48" s="79"/>
      <c r="F48" s="78"/>
      <c r="G48" s="178" t="str">
        <f t="shared" si="2"/>
        <v/>
      </c>
      <c r="H48" s="179"/>
      <c r="I48" s="186"/>
      <c r="J48" s="187"/>
    </row>
    <row r="49" spans="1:10" x14ac:dyDescent="0.2">
      <c r="A49" s="85" t="s">
        <v>60</v>
      </c>
      <c r="B49" s="82"/>
      <c r="C49" s="78"/>
      <c r="D49" s="77"/>
      <c r="E49" s="79"/>
      <c r="F49" s="78"/>
      <c r="G49" s="178" t="str">
        <f t="shared" si="2"/>
        <v/>
      </c>
      <c r="H49" s="179"/>
      <c r="I49" s="148"/>
      <c r="J49" s="149"/>
    </row>
    <row r="50" spans="1:10" x14ac:dyDescent="0.2">
      <c r="A50" s="85" t="s">
        <v>61</v>
      </c>
      <c r="B50" s="82"/>
      <c r="C50" s="78"/>
      <c r="D50" s="77"/>
      <c r="E50" s="79"/>
      <c r="F50" s="78"/>
      <c r="G50" s="178" t="str">
        <f t="shared" si="2"/>
        <v/>
      </c>
      <c r="H50" s="179"/>
      <c r="I50" s="186"/>
      <c r="J50" s="187"/>
    </row>
    <row r="51" spans="1:10" ht="3.75" customHeight="1" x14ac:dyDescent="0.2">
      <c r="A51" s="74"/>
      <c r="B51" s="69"/>
      <c r="C51" s="69"/>
      <c r="D51" s="73"/>
      <c r="E51" s="72"/>
      <c r="F51" s="71"/>
      <c r="G51" s="70"/>
      <c r="H51" s="70"/>
      <c r="I51" s="69"/>
      <c r="J51" s="68"/>
    </row>
    <row r="52" spans="1:10" x14ac:dyDescent="0.2">
      <c r="A52" s="82" t="s">
        <v>42</v>
      </c>
      <c r="B52" s="82"/>
      <c r="C52" s="78"/>
      <c r="D52" s="66">
        <v>1</v>
      </c>
      <c r="E52" s="66">
        <v>5</v>
      </c>
      <c r="F52" s="65"/>
      <c r="G52" s="159">
        <f>IF(E52=0,"",ROUND(F52/E52*D52,1))</f>
        <v>0</v>
      </c>
      <c r="H52" s="160"/>
      <c r="I52" s="161"/>
      <c r="J52" s="162"/>
    </row>
    <row r="53" spans="1:10" ht="12.75" customHeight="1" x14ac:dyDescent="0.2">
      <c r="A53" s="82" t="s">
        <v>46</v>
      </c>
      <c r="B53" s="82"/>
      <c r="C53" s="78"/>
      <c r="D53" s="66">
        <v>1</v>
      </c>
      <c r="E53" s="66">
        <v>5</v>
      </c>
      <c r="F53" s="65"/>
      <c r="G53" s="159">
        <f>IF(E53=0,"",ROUND(F53/E53*D53,1))</f>
        <v>0</v>
      </c>
      <c r="H53" s="160"/>
      <c r="I53" s="161"/>
      <c r="J53" s="162"/>
    </row>
    <row r="54" spans="1:10" x14ac:dyDescent="0.2">
      <c r="A54" s="82" t="s">
        <v>62</v>
      </c>
      <c r="B54" s="82"/>
      <c r="C54" s="78"/>
      <c r="D54" s="66">
        <v>1</v>
      </c>
      <c r="E54" s="66">
        <v>5</v>
      </c>
      <c r="F54" s="65"/>
      <c r="G54" s="188">
        <f>IF(E54=0,"",ROUND(F54/E54*D54,1))</f>
        <v>0</v>
      </c>
      <c r="H54" s="189"/>
      <c r="I54" s="172"/>
      <c r="J54" s="173"/>
    </row>
    <row r="55" spans="1:10" ht="13.5" thickBot="1" x14ac:dyDescent="0.25">
      <c r="A55" s="180" t="s">
        <v>63</v>
      </c>
      <c r="B55" s="181"/>
      <c r="C55" s="181"/>
      <c r="D55" s="181"/>
      <c r="E55" s="181"/>
      <c r="F55" s="182">
        <f>SUM(G52:H54)</f>
        <v>0</v>
      </c>
      <c r="G55" s="182"/>
      <c r="H55" s="183"/>
      <c r="I55" s="184" t="s">
        <v>51</v>
      </c>
      <c r="J55" s="185"/>
    </row>
    <row r="56" spans="1:10" ht="3.75" customHeight="1" thickBot="1" x14ac:dyDescent="0.25">
      <c r="A56" s="28"/>
      <c r="B56" s="28"/>
      <c r="C56" s="28"/>
      <c r="D56" s="29"/>
      <c r="E56" s="29"/>
      <c r="F56" s="29"/>
      <c r="G56" s="30"/>
      <c r="H56" s="30"/>
      <c r="I56" s="31"/>
      <c r="J56" s="31"/>
    </row>
    <row r="57" spans="1:10" ht="12.75" customHeight="1" x14ac:dyDescent="0.2">
      <c r="A57" s="150" t="s">
        <v>4</v>
      </c>
      <c r="B57" s="151"/>
      <c r="C57" s="151"/>
      <c r="D57" s="32"/>
      <c r="E57" s="32"/>
      <c r="F57" s="32"/>
      <c r="G57" s="152"/>
      <c r="H57" s="152"/>
      <c r="I57" s="153"/>
      <c r="J57" s="154"/>
    </row>
    <row r="58" spans="1:10" ht="12.75" customHeight="1" x14ac:dyDescent="0.2">
      <c r="A58" s="192" t="s">
        <v>94</v>
      </c>
      <c r="B58" s="193"/>
      <c r="C58" s="77"/>
      <c r="D58" s="77"/>
      <c r="E58" s="81"/>
      <c r="F58" s="80"/>
      <c r="G58" s="174" t="str">
        <f t="shared" ref="G58:G67" si="3">IF(E58=0,"",ROUND(F58/E58*D58,1))</f>
        <v/>
      </c>
      <c r="H58" s="175"/>
      <c r="I58" s="157"/>
      <c r="J58" s="158"/>
    </row>
    <row r="59" spans="1:10" x14ac:dyDescent="0.2">
      <c r="A59" s="190" t="s">
        <v>112</v>
      </c>
      <c r="B59" s="191"/>
      <c r="C59" s="77"/>
      <c r="D59" s="77"/>
      <c r="E59" s="79"/>
      <c r="F59" s="78"/>
      <c r="G59" s="178" t="str">
        <f t="shared" si="3"/>
        <v/>
      </c>
      <c r="H59" s="179"/>
      <c r="I59" s="148"/>
      <c r="J59" s="149"/>
    </row>
    <row r="60" spans="1:10" x14ac:dyDescent="0.2">
      <c r="A60" s="190" t="s">
        <v>111</v>
      </c>
      <c r="B60" s="191"/>
      <c r="C60" s="77"/>
      <c r="D60" s="77"/>
      <c r="E60" s="79"/>
      <c r="F60" s="78"/>
      <c r="G60" s="178" t="str">
        <f t="shared" si="3"/>
        <v/>
      </c>
      <c r="H60" s="179"/>
      <c r="I60" s="148"/>
      <c r="J60" s="149"/>
    </row>
    <row r="61" spans="1:10" x14ac:dyDescent="0.2">
      <c r="A61" s="190" t="s">
        <v>110</v>
      </c>
      <c r="B61" s="191"/>
      <c r="C61" s="77"/>
      <c r="D61" s="77"/>
      <c r="E61" s="79"/>
      <c r="F61" s="78"/>
      <c r="G61" s="178" t="str">
        <f t="shared" si="3"/>
        <v/>
      </c>
      <c r="H61" s="179"/>
      <c r="I61" s="148"/>
      <c r="J61" s="149"/>
    </row>
    <row r="62" spans="1:10" x14ac:dyDescent="0.2">
      <c r="A62" s="190" t="s">
        <v>109</v>
      </c>
      <c r="B62" s="191"/>
      <c r="C62" s="77"/>
      <c r="D62" s="77"/>
      <c r="E62" s="79"/>
      <c r="F62" s="78"/>
      <c r="G62" s="178" t="str">
        <f t="shared" si="3"/>
        <v/>
      </c>
      <c r="H62" s="179"/>
      <c r="I62" s="148"/>
      <c r="J62" s="149"/>
    </row>
    <row r="63" spans="1:10" x14ac:dyDescent="0.2">
      <c r="A63" s="190" t="s">
        <v>108</v>
      </c>
      <c r="B63" s="191"/>
      <c r="C63" s="77"/>
      <c r="D63" s="77"/>
      <c r="E63" s="79"/>
      <c r="F63" s="78"/>
      <c r="G63" s="178" t="str">
        <f t="shared" si="3"/>
        <v/>
      </c>
      <c r="H63" s="179"/>
      <c r="I63" s="148"/>
      <c r="J63" s="149"/>
    </row>
    <row r="64" spans="1:10" x14ac:dyDescent="0.2">
      <c r="A64" s="190" t="s">
        <v>107</v>
      </c>
      <c r="B64" s="191"/>
      <c r="C64" s="77"/>
      <c r="D64" s="77"/>
      <c r="E64" s="79"/>
      <c r="F64" s="78"/>
      <c r="G64" s="178" t="str">
        <f t="shared" si="3"/>
        <v/>
      </c>
      <c r="H64" s="179"/>
      <c r="I64" s="148"/>
      <c r="J64" s="149"/>
    </row>
    <row r="65" spans="1:10" x14ac:dyDescent="0.2">
      <c r="A65" s="190" t="s">
        <v>106</v>
      </c>
      <c r="B65" s="191"/>
      <c r="C65" s="77"/>
      <c r="D65" s="77"/>
      <c r="E65" s="79"/>
      <c r="F65" s="78"/>
      <c r="G65" s="178" t="str">
        <f t="shared" si="3"/>
        <v/>
      </c>
      <c r="H65" s="179"/>
      <c r="I65" s="148"/>
      <c r="J65" s="149"/>
    </row>
    <row r="66" spans="1:10" x14ac:dyDescent="0.2">
      <c r="A66" s="194" t="s">
        <v>105</v>
      </c>
      <c r="B66" s="195"/>
      <c r="C66" s="77"/>
      <c r="D66" s="77"/>
      <c r="E66" s="84"/>
      <c r="F66" s="83"/>
      <c r="G66" s="178" t="str">
        <f t="shared" si="3"/>
        <v/>
      </c>
      <c r="H66" s="179"/>
      <c r="I66" s="148"/>
      <c r="J66" s="149"/>
    </row>
    <row r="67" spans="1:10" x14ac:dyDescent="0.2">
      <c r="A67" s="190" t="s">
        <v>104</v>
      </c>
      <c r="B67" s="191"/>
      <c r="C67" s="77"/>
      <c r="D67" s="77"/>
      <c r="E67" s="79"/>
      <c r="F67" s="78"/>
      <c r="G67" s="178" t="str">
        <f t="shared" si="3"/>
        <v/>
      </c>
      <c r="H67" s="179"/>
      <c r="I67" s="148"/>
      <c r="J67" s="149"/>
    </row>
    <row r="68" spans="1:10" x14ac:dyDescent="0.2">
      <c r="A68" s="190" t="s">
        <v>103</v>
      </c>
      <c r="B68" s="191"/>
      <c r="C68" s="77"/>
      <c r="D68" s="77"/>
      <c r="E68" s="79"/>
      <c r="F68" s="78"/>
      <c r="G68" s="178"/>
      <c r="H68" s="179"/>
      <c r="I68" s="148"/>
      <c r="J68" s="149"/>
    </row>
    <row r="69" spans="1:10" x14ac:dyDescent="0.2">
      <c r="A69" s="190" t="s">
        <v>102</v>
      </c>
      <c r="B69" s="191"/>
      <c r="C69" s="77"/>
      <c r="D69" s="77"/>
      <c r="E69" s="79"/>
      <c r="F69" s="78"/>
      <c r="G69" s="178"/>
      <c r="H69" s="179"/>
      <c r="I69" s="148"/>
      <c r="J69" s="149"/>
    </row>
    <row r="70" spans="1:10" x14ac:dyDescent="0.2">
      <c r="A70" s="190" t="s">
        <v>101</v>
      </c>
      <c r="B70" s="191"/>
      <c r="C70" s="77"/>
      <c r="D70" s="77"/>
      <c r="E70" s="79"/>
      <c r="F70" s="78"/>
      <c r="G70" s="178"/>
      <c r="H70" s="179"/>
      <c r="I70" s="148"/>
      <c r="J70" s="149"/>
    </row>
    <row r="71" spans="1:10" x14ac:dyDescent="0.2">
      <c r="A71" s="190" t="s">
        <v>100</v>
      </c>
      <c r="B71" s="191"/>
      <c r="C71" s="77"/>
      <c r="D71" s="77"/>
      <c r="E71" s="79"/>
      <c r="F71" s="78"/>
      <c r="G71" s="178"/>
      <c r="H71" s="179"/>
      <c r="I71" s="148"/>
      <c r="J71" s="149"/>
    </row>
    <row r="72" spans="1:10" x14ac:dyDescent="0.2">
      <c r="A72" s="190" t="s">
        <v>99</v>
      </c>
      <c r="B72" s="191"/>
      <c r="C72" s="77"/>
      <c r="D72" s="77"/>
      <c r="E72" s="79"/>
      <c r="F72" s="78"/>
      <c r="G72" s="178"/>
      <c r="H72" s="179"/>
      <c r="I72" s="148"/>
      <c r="J72" s="149"/>
    </row>
    <row r="73" spans="1:10" x14ac:dyDescent="0.2">
      <c r="A73" s="190" t="s">
        <v>98</v>
      </c>
      <c r="B73" s="191"/>
      <c r="C73" s="77"/>
      <c r="D73" s="77"/>
      <c r="E73" s="79"/>
      <c r="F73" s="78"/>
      <c r="G73" s="178"/>
      <c r="H73" s="179"/>
      <c r="I73" s="148"/>
      <c r="J73" s="149"/>
    </row>
    <row r="74" spans="1:10" x14ac:dyDescent="0.2">
      <c r="A74" s="190" t="s">
        <v>97</v>
      </c>
      <c r="B74" s="191"/>
      <c r="C74" s="77"/>
      <c r="D74" s="77"/>
      <c r="E74" s="79"/>
      <c r="F74" s="78"/>
      <c r="G74" s="178" t="str">
        <f>IF(E74=0,"",ROUND(F74/E74*D74,1))</f>
        <v/>
      </c>
      <c r="H74" s="179"/>
      <c r="I74" s="148"/>
      <c r="J74" s="149"/>
    </row>
    <row r="75" spans="1:10" x14ac:dyDescent="0.2">
      <c r="A75" s="190" t="s">
        <v>96</v>
      </c>
      <c r="B75" s="191"/>
      <c r="C75" s="77"/>
      <c r="D75" s="77"/>
      <c r="E75" s="79"/>
      <c r="F75" s="78"/>
      <c r="G75" s="178" t="str">
        <f>IF(E75=0,"",ROUND(F75/E75*D75,1))</f>
        <v/>
      </c>
      <c r="H75" s="179"/>
      <c r="I75" s="148"/>
      <c r="J75" s="149"/>
    </row>
    <row r="76" spans="1:10" x14ac:dyDescent="0.2">
      <c r="A76" s="190" t="s">
        <v>95</v>
      </c>
      <c r="B76" s="191"/>
      <c r="C76" s="77"/>
      <c r="D76" s="77"/>
      <c r="E76" s="79"/>
      <c r="F76" s="78"/>
      <c r="G76" s="178" t="str">
        <f>IF(E76=0,"",ROUND(F76/E76*D76,1))</f>
        <v/>
      </c>
      <c r="H76" s="179"/>
      <c r="I76" s="148"/>
      <c r="J76" s="149"/>
    </row>
    <row r="77" spans="1:10" x14ac:dyDescent="0.2">
      <c r="A77" s="82" t="s">
        <v>64</v>
      </c>
      <c r="B77" s="82"/>
      <c r="C77" s="78"/>
      <c r="D77" s="77"/>
      <c r="E77" s="76"/>
      <c r="F77" s="75"/>
      <c r="G77" s="167"/>
      <c r="H77" s="168"/>
      <c r="I77" s="148"/>
      <c r="J77" s="149"/>
    </row>
    <row r="78" spans="1:10" ht="3.75" customHeight="1" x14ac:dyDescent="0.2">
      <c r="A78" s="74"/>
      <c r="B78" s="69"/>
      <c r="C78" s="69"/>
      <c r="D78" s="73"/>
      <c r="E78" s="72"/>
      <c r="F78" s="71"/>
      <c r="G78" s="70"/>
      <c r="H78" s="70"/>
      <c r="I78" s="69"/>
      <c r="J78" s="68"/>
    </row>
    <row r="79" spans="1:10" x14ac:dyDescent="0.2">
      <c r="A79" s="196" t="s">
        <v>42</v>
      </c>
      <c r="B79" s="197"/>
      <c r="C79" s="198"/>
      <c r="D79" s="66">
        <v>1</v>
      </c>
      <c r="E79" s="66">
        <v>1</v>
      </c>
      <c r="F79" s="65"/>
      <c r="G79" s="159">
        <f>IF(E79=0,"",ROUND(F79/E79*D79,1))</f>
        <v>0</v>
      </c>
      <c r="H79" s="160"/>
      <c r="I79" s="161"/>
      <c r="J79" s="162"/>
    </row>
    <row r="80" spans="1:10" ht="12.75" customHeight="1" x14ac:dyDescent="0.2">
      <c r="A80" s="196" t="s">
        <v>65</v>
      </c>
      <c r="B80" s="197"/>
      <c r="C80" s="198"/>
      <c r="D80" s="66">
        <v>1</v>
      </c>
      <c r="E80" s="66">
        <v>1</v>
      </c>
      <c r="F80" s="65"/>
      <c r="G80" s="159">
        <f>IF(E80=0,"",ROUND(F80/E80*D80,1))</f>
        <v>0</v>
      </c>
      <c r="H80" s="160"/>
      <c r="I80" s="161"/>
      <c r="J80" s="162"/>
    </row>
    <row r="81" spans="1:10" x14ac:dyDescent="0.2">
      <c r="A81" s="196" t="s">
        <v>66</v>
      </c>
      <c r="B81" s="197"/>
      <c r="C81" s="198"/>
      <c r="D81" s="77"/>
      <c r="E81" s="77"/>
      <c r="F81" s="65"/>
      <c r="G81" s="159" t="str">
        <f>IF(E81=0,"",ROUND(F81/E81*D81,1))</f>
        <v/>
      </c>
      <c r="H81" s="160"/>
      <c r="I81" s="161"/>
      <c r="J81" s="162"/>
    </row>
    <row r="82" spans="1:10" x14ac:dyDescent="0.2">
      <c r="A82" s="196" t="s">
        <v>46</v>
      </c>
      <c r="B82" s="197"/>
      <c r="C82" s="198"/>
      <c r="D82" s="66">
        <v>1</v>
      </c>
      <c r="E82" s="66">
        <v>5</v>
      </c>
      <c r="F82" s="65"/>
      <c r="G82" s="188">
        <f>IF(E82=0,"",ROUND(F82/E82*D82,1))</f>
        <v>0</v>
      </c>
      <c r="H82" s="189"/>
      <c r="I82" s="172"/>
      <c r="J82" s="173"/>
    </row>
    <row r="83" spans="1:10" ht="13.5" thickBot="1" x14ac:dyDescent="0.25">
      <c r="A83" s="180" t="s">
        <v>67</v>
      </c>
      <c r="B83" s="181"/>
      <c r="C83" s="181"/>
      <c r="D83" s="181"/>
      <c r="E83" s="181"/>
      <c r="F83" s="182">
        <f>SUM(G79:H82)</f>
        <v>0</v>
      </c>
      <c r="G83" s="182"/>
      <c r="H83" s="183"/>
      <c r="I83" s="184" t="s">
        <v>51</v>
      </c>
      <c r="J83" s="185"/>
    </row>
    <row r="84" spans="1:10" ht="3.75" customHeight="1" thickBot="1" x14ac:dyDescent="0.25">
      <c r="A84" s="28"/>
      <c r="B84" s="28"/>
      <c r="C84" s="28"/>
      <c r="D84" s="29"/>
      <c r="E84" s="29"/>
      <c r="F84" s="29"/>
      <c r="G84" s="30"/>
      <c r="H84" s="30"/>
      <c r="I84" s="31"/>
      <c r="J84" s="31"/>
    </row>
    <row r="85" spans="1:10" x14ac:dyDescent="0.2">
      <c r="A85" s="150" t="s">
        <v>5</v>
      </c>
      <c r="B85" s="151"/>
      <c r="C85" s="151"/>
      <c r="D85" s="32"/>
      <c r="E85" s="32"/>
      <c r="F85" s="32"/>
      <c r="G85" s="152"/>
      <c r="H85" s="152"/>
      <c r="I85" s="153"/>
      <c r="J85" s="154"/>
    </row>
    <row r="86" spans="1:10" ht="12.75" customHeight="1" x14ac:dyDescent="0.2">
      <c r="A86" s="196" t="s">
        <v>68</v>
      </c>
      <c r="B86" s="197"/>
      <c r="C86" s="198"/>
      <c r="D86" s="77"/>
      <c r="E86" s="81"/>
      <c r="F86" s="80"/>
      <c r="G86" s="174" t="str">
        <f t="shared" ref="G86:G100" si="4">IF(E86=0,"",ROUND(F86/E86*D86,1))</f>
        <v/>
      </c>
      <c r="H86" s="175"/>
      <c r="I86" s="157"/>
      <c r="J86" s="158"/>
    </row>
    <row r="87" spans="1:10" x14ac:dyDescent="0.2">
      <c r="A87" s="196" t="s">
        <v>69</v>
      </c>
      <c r="B87" s="197"/>
      <c r="C87" s="198"/>
      <c r="D87" s="77"/>
      <c r="E87" s="79"/>
      <c r="F87" s="78"/>
      <c r="G87" s="178" t="str">
        <f t="shared" si="4"/>
        <v/>
      </c>
      <c r="H87" s="179"/>
      <c r="I87" s="148"/>
      <c r="J87" s="149"/>
    </row>
    <row r="88" spans="1:10" x14ac:dyDescent="0.2">
      <c r="A88" s="196" t="s">
        <v>70</v>
      </c>
      <c r="B88" s="197"/>
      <c r="C88" s="198"/>
      <c r="D88" s="77"/>
      <c r="E88" s="79"/>
      <c r="F88" s="78"/>
      <c r="G88" s="178" t="str">
        <f t="shared" si="4"/>
        <v/>
      </c>
      <c r="H88" s="179"/>
      <c r="I88" s="148"/>
      <c r="J88" s="149"/>
    </row>
    <row r="89" spans="1:10" x14ac:dyDescent="0.2">
      <c r="A89" s="196" t="s">
        <v>71</v>
      </c>
      <c r="B89" s="197"/>
      <c r="C89" s="198"/>
      <c r="D89" s="77"/>
      <c r="E89" s="79"/>
      <c r="F89" s="78"/>
      <c r="G89" s="178" t="str">
        <f t="shared" si="4"/>
        <v/>
      </c>
      <c r="H89" s="179"/>
      <c r="I89" s="148"/>
      <c r="J89" s="149"/>
    </row>
    <row r="90" spans="1:10" x14ac:dyDescent="0.2">
      <c r="A90" s="196" t="s">
        <v>72</v>
      </c>
      <c r="B90" s="197"/>
      <c r="C90" s="198"/>
      <c r="D90" s="77"/>
      <c r="E90" s="79"/>
      <c r="F90" s="78"/>
      <c r="G90" s="178" t="str">
        <f t="shared" si="4"/>
        <v/>
      </c>
      <c r="H90" s="179"/>
      <c r="I90" s="148"/>
      <c r="J90" s="149"/>
    </row>
    <row r="91" spans="1:10" x14ac:dyDescent="0.2">
      <c r="A91" s="196" t="s">
        <v>73</v>
      </c>
      <c r="B91" s="197"/>
      <c r="C91" s="198"/>
      <c r="D91" s="77"/>
      <c r="E91" s="79"/>
      <c r="F91" s="78"/>
      <c r="G91" s="178" t="str">
        <f t="shared" si="4"/>
        <v/>
      </c>
      <c r="H91" s="179"/>
      <c r="I91" s="148"/>
      <c r="J91" s="149"/>
    </row>
    <row r="92" spans="1:10" x14ac:dyDescent="0.2">
      <c r="A92" s="196" t="s">
        <v>74</v>
      </c>
      <c r="B92" s="197"/>
      <c r="C92" s="198"/>
      <c r="D92" s="77"/>
      <c r="E92" s="79"/>
      <c r="F92" s="78"/>
      <c r="G92" s="178" t="str">
        <f t="shared" si="4"/>
        <v/>
      </c>
      <c r="H92" s="179"/>
      <c r="I92" s="148"/>
      <c r="J92" s="149"/>
    </row>
    <row r="93" spans="1:10" x14ac:dyDescent="0.2">
      <c r="A93" s="196" t="s">
        <v>75</v>
      </c>
      <c r="B93" s="197"/>
      <c r="C93" s="198"/>
      <c r="D93" s="77"/>
      <c r="E93" s="79"/>
      <c r="F93" s="78"/>
      <c r="G93" s="178" t="str">
        <f t="shared" si="4"/>
        <v/>
      </c>
      <c r="H93" s="179"/>
      <c r="I93" s="148"/>
      <c r="J93" s="149"/>
    </row>
    <row r="94" spans="1:10" x14ac:dyDescent="0.2">
      <c r="A94" s="196" t="s">
        <v>76</v>
      </c>
      <c r="B94" s="197"/>
      <c r="C94" s="198"/>
      <c r="D94" s="77"/>
      <c r="E94" s="79"/>
      <c r="F94" s="78"/>
      <c r="G94" s="178" t="str">
        <f t="shared" si="4"/>
        <v/>
      </c>
      <c r="H94" s="179"/>
      <c r="I94" s="148"/>
      <c r="J94" s="149"/>
    </row>
    <row r="95" spans="1:10" x14ac:dyDescent="0.2">
      <c r="A95" s="196" t="s">
        <v>77</v>
      </c>
      <c r="B95" s="197"/>
      <c r="C95" s="198"/>
      <c r="D95" s="77"/>
      <c r="E95" s="79"/>
      <c r="F95" s="78"/>
      <c r="G95" s="178" t="str">
        <f t="shared" si="4"/>
        <v/>
      </c>
      <c r="H95" s="179"/>
      <c r="I95" s="148"/>
      <c r="J95" s="149"/>
    </row>
    <row r="96" spans="1:10" x14ac:dyDescent="0.2">
      <c r="A96" s="196" t="s">
        <v>78</v>
      </c>
      <c r="B96" s="197"/>
      <c r="C96" s="198"/>
      <c r="D96" s="77"/>
      <c r="E96" s="79"/>
      <c r="F96" s="78"/>
      <c r="G96" s="178" t="str">
        <f t="shared" si="4"/>
        <v/>
      </c>
      <c r="H96" s="179"/>
      <c r="I96" s="148"/>
      <c r="J96" s="149"/>
    </row>
    <row r="97" spans="1:10" x14ac:dyDescent="0.2">
      <c r="A97" s="196" t="s">
        <v>79</v>
      </c>
      <c r="B97" s="197"/>
      <c r="C97" s="198"/>
      <c r="D97" s="77"/>
      <c r="E97" s="79"/>
      <c r="F97" s="78"/>
      <c r="G97" s="178" t="str">
        <f t="shared" si="4"/>
        <v/>
      </c>
      <c r="H97" s="179"/>
      <c r="I97" s="148"/>
      <c r="J97" s="149"/>
    </row>
    <row r="98" spans="1:10" x14ac:dyDescent="0.2">
      <c r="A98" s="196" t="s">
        <v>113</v>
      </c>
      <c r="B98" s="197"/>
      <c r="C98" s="198"/>
      <c r="D98" s="106"/>
      <c r="E98" s="79"/>
      <c r="F98" s="78"/>
      <c r="G98" s="178" t="str">
        <f t="shared" ref="G98" si="5">IF(E98=0,"",ROUND(F98/E98*D98,1))</f>
        <v/>
      </c>
      <c r="H98" s="179"/>
      <c r="I98" s="148"/>
      <c r="J98" s="149"/>
    </row>
    <row r="99" spans="1:10" x14ac:dyDescent="0.2">
      <c r="A99" s="116"/>
      <c r="B99" s="116"/>
      <c r="C99" s="117"/>
      <c r="D99" s="106"/>
      <c r="E99" s="79"/>
      <c r="F99" s="78"/>
      <c r="G99" s="109"/>
      <c r="H99" s="110"/>
      <c r="I99" s="107"/>
      <c r="J99" s="108"/>
    </row>
    <row r="100" spans="1:10" x14ac:dyDescent="0.2">
      <c r="A100" s="116"/>
      <c r="B100" s="116"/>
      <c r="C100" s="117"/>
      <c r="D100" s="77"/>
      <c r="E100" s="79"/>
      <c r="F100" s="78"/>
      <c r="G100" s="178" t="str">
        <f t="shared" si="4"/>
        <v/>
      </c>
      <c r="H100" s="179"/>
      <c r="I100" s="148"/>
      <c r="J100" s="149"/>
    </row>
    <row r="101" spans="1:10" ht="3.75" customHeight="1" x14ac:dyDescent="0.2">
      <c r="A101" s="74"/>
      <c r="B101" s="69"/>
      <c r="C101" s="69"/>
      <c r="D101" s="73"/>
      <c r="E101" s="72"/>
      <c r="F101" s="71"/>
      <c r="G101" s="70"/>
      <c r="H101" s="70"/>
      <c r="I101" s="69"/>
      <c r="J101" s="68"/>
    </row>
    <row r="102" spans="1:10" x14ac:dyDescent="0.2">
      <c r="A102" s="196" t="s">
        <v>42</v>
      </c>
      <c r="B102" s="197"/>
      <c r="C102" s="198"/>
      <c r="D102" s="66">
        <v>1</v>
      </c>
      <c r="E102" s="59">
        <v>1</v>
      </c>
      <c r="F102" s="65"/>
      <c r="G102" s="159">
        <f>IF(E102=0,"",ROUND(F102/E102*D102,1))</f>
        <v>0</v>
      </c>
      <c r="H102" s="160"/>
      <c r="I102" s="161"/>
      <c r="J102" s="162"/>
    </row>
    <row r="103" spans="1:10" ht="12.75" customHeight="1" x14ac:dyDescent="0.2">
      <c r="A103" s="196" t="s">
        <v>43</v>
      </c>
      <c r="B103" s="197"/>
      <c r="C103" s="198"/>
      <c r="D103" s="66">
        <v>1</v>
      </c>
      <c r="E103" s="59">
        <v>1</v>
      </c>
      <c r="F103" s="65"/>
      <c r="G103" s="159">
        <f>IF(E103=0,"",ROUND(F103/E103*D103,1))</f>
        <v>0</v>
      </c>
      <c r="H103" s="160"/>
      <c r="I103" s="161"/>
      <c r="J103" s="162"/>
    </row>
    <row r="104" spans="1:10" x14ac:dyDescent="0.2">
      <c r="A104" s="196" t="s">
        <v>46</v>
      </c>
      <c r="B104" s="197"/>
      <c r="C104" s="198"/>
      <c r="D104" s="66">
        <v>1</v>
      </c>
      <c r="E104" s="59">
        <v>5</v>
      </c>
      <c r="F104" s="65"/>
      <c r="G104" s="159">
        <f>IF(E104=0,"",ROUND(F104/E104*D104,1))</f>
        <v>0</v>
      </c>
      <c r="H104" s="160"/>
      <c r="I104" s="161"/>
      <c r="J104" s="162"/>
    </row>
    <row r="105" spans="1:10" x14ac:dyDescent="0.2">
      <c r="A105" s="196" t="s">
        <v>80</v>
      </c>
      <c r="B105" s="197"/>
      <c r="C105" s="198"/>
      <c r="D105" s="66">
        <v>1</v>
      </c>
      <c r="E105" s="60">
        <v>5</v>
      </c>
      <c r="F105" s="65"/>
      <c r="G105" s="199">
        <f>IF(E105=0,"",ROUND(F105/E105*D105,1))</f>
        <v>0</v>
      </c>
      <c r="H105" s="200"/>
      <c r="I105" s="172"/>
      <c r="J105" s="173"/>
    </row>
    <row r="106" spans="1:10" ht="13.5" thickBot="1" x14ac:dyDescent="0.25">
      <c r="A106" s="180" t="s">
        <v>81</v>
      </c>
      <c r="B106" s="181"/>
      <c r="C106" s="181"/>
      <c r="D106" s="181"/>
      <c r="E106" s="181"/>
      <c r="F106" s="182">
        <f>SUM(G102:H105)</f>
        <v>0</v>
      </c>
      <c r="G106" s="182"/>
      <c r="H106" s="183"/>
      <c r="I106" s="184" t="s">
        <v>51</v>
      </c>
      <c r="J106" s="185"/>
    </row>
    <row r="107" spans="1:10" ht="3.75" customHeight="1" thickBot="1" x14ac:dyDescent="0.25">
      <c r="A107" s="28"/>
      <c r="B107" s="28"/>
      <c r="C107" s="28"/>
      <c r="D107" s="29"/>
      <c r="E107" s="29"/>
      <c r="F107" s="29"/>
      <c r="G107" s="30"/>
      <c r="H107" s="30"/>
      <c r="I107" s="31"/>
      <c r="J107" s="31"/>
    </row>
    <row r="108" spans="1:10" x14ac:dyDescent="0.2">
      <c r="A108" s="150" t="s">
        <v>82</v>
      </c>
      <c r="B108" s="151"/>
      <c r="C108" s="151"/>
      <c r="D108" s="32"/>
      <c r="E108" s="32"/>
      <c r="F108" s="32"/>
      <c r="G108" s="152"/>
      <c r="H108" s="152"/>
      <c r="I108" s="153"/>
      <c r="J108" s="154"/>
    </row>
    <row r="109" spans="1:10" ht="12.75" customHeight="1" x14ac:dyDescent="0.2">
      <c r="A109" s="196" t="s">
        <v>83</v>
      </c>
      <c r="B109" s="197"/>
      <c r="C109" s="198"/>
      <c r="D109" s="77"/>
      <c r="E109" s="81"/>
      <c r="F109" s="80"/>
      <c r="G109" s="174" t="str">
        <f>IF(E109=0,"",ROUND(F109/E109*D109,1))</f>
        <v/>
      </c>
      <c r="H109" s="175"/>
      <c r="I109" s="176"/>
      <c r="J109" s="177"/>
    </row>
    <row r="110" spans="1:10" x14ac:dyDescent="0.2">
      <c r="A110" s="196" t="s">
        <v>84</v>
      </c>
      <c r="B110" s="197"/>
      <c r="C110" s="198"/>
      <c r="D110" s="77"/>
      <c r="E110" s="79"/>
      <c r="F110" s="78"/>
      <c r="G110" s="178" t="str">
        <f>IF(E110=0,"",ROUND(F110/E110*D110,1))</f>
        <v/>
      </c>
      <c r="H110" s="179"/>
      <c r="I110" s="148"/>
      <c r="J110" s="149"/>
    </row>
    <row r="111" spans="1:10" x14ac:dyDescent="0.2">
      <c r="A111" s="196" t="s">
        <v>85</v>
      </c>
      <c r="B111" s="197"/>
      <c r="C111" s="198"/>
      <c r="D111" s="77"/>
      <c r="E111" s="79"/>
      <c r="F111" s="78"/>
      <c r="G111" s="178" t="str">
        <f>IF(E111=0,"",ROUND(F111/E111*D111,1))</f>
        <v/>
      </c>
      <c r="H111" s="179"/>
      <c r="I111" s="186"/>
      <c r="J111" s="187"/>
    </row>
    <row r="112" spans="1:10" x14ac:dyDescent="0.2">
      <c r="A112" s="196" t="s">
        <v>9</v>
      </c>
      <c r="B112" s="197"/>
      <c r="C112" s="198"/>
      <c r="D112" s="77"/>
      <c r="E112" s="76"/>
      <c r="F112" s="75"/>
      <c r="G112" s="167"/>
      <c r="H112" s="168"/>
      <c r="I112" s="186"/>
      <c r="J112" s="187"/>
    </row>
    <row r="113" spans="1:10" ht="3.75" customHeight="1" x14ac:dyDescent="0.2">
      <c r="A113" s="74"/>
      <c r="B113" s="69"/>
      <c r="C113" s="69"/>
      <c r="D113" s="73"/>
      <c r="E113" s="72"/>
      <c r="F113" s="71"/>
      <c r="G113" s="70"/>
      <c r="H113" s="70"/>
      <c r="I113" s="69"/>
      <c r="J113" s="68"/>
    </row>
    <row r="114" spans="1:10" x14ac:dyDescent="0.2">
      <c r="A114" s="196" t="s">
        <v>42</v>
      </c>
      <c r="B114" s="197"/>
      <c r="C114" s="198"/>
      <c r="D114" s="66">
        <v>1</v>
      </c>
      <c r="E114" s="59">
        <v>1</v>
      </c>
      <c r="F114" s="65">
        <v>0</v>
      </c>
      <c r="G114" s="159">
        <f>IF(E114=0,"",ROUND(F114/E114*D114,1))</f>
        <v>0</v>
      </c>
      <c r="H114" s="160"/>
      <c r="I114" s="161"/>
      <c r="J114" s="162"/>
    </row>
    <row r="115" spans="1:10" ht="12.75" customHeight="1" x14ac:dyDescent="0.2">
      <c r="A115" s="196" t="s">
        <v>43</v>
      </c>
      <c r="B115" s="197"/>
      <c r="C115" s="198"/>
      <c r="D115" s="66">
        <v>1</v>
      </c>
      <c r="E115" s="59">
        <v>1</v>
      </c>
      <c r="F115" s="65">
        <v>0</v>
      </c>
      <c r="G115" s="159">
        <f>IF(E115=0,"",ROUND(F115/E115*D115,1))</f>
        <v>0</v>
      </c>
      <c r="H115" s="160"/>
      <c r="I115" s="161"/>
      <c r="J115" s="162"/>
    </row>
    <row r="116" spans="1:10" x14ac:dyDescent="0.2">
      <c r="A116" s="196" t="s">
        <v>46</v>
      </c>
      <c r="B116" s="197"/>
      <c r="C116" s="198"/>
      <c r="D116" s="66">
        <v>1</v>
      </c>
      <c r="E116" s="67">
        <v>5</v>
      </c>
      <c r="F116" s="65">
        <v>0</v>
      </c>
      <c r="G116" s="188">
        <f>IF(E116=0,"",ROUND(F116/E116*D116,1))</f>
        <v>0</v>
      </c>
      <c r="H116" s="189"/>
      <c r="I116" s="172"/>
      <c r="J116" s="173"/>
    </row>
    <row r="117" spans="1:10" ht="13.5" thickBot="1" x14ac:dyDescent="0.25">
      <c r="A117" s="180" t="s">
        <v>86</v>
      </c>
      <c r="B117" s="181"/>
      <c r="C117" s="181"/>
      <c r="D117" s="181"/>
      <c r="E117" s="181"/>
      <c r="F117" s="182">
        <f>SUM(G114:H116)</f>
        <v>0</v>
      </c>
      <c r="G117" s="182"/>
      <c r="H117" s="183"/>
      <c r="I117" s="184" t="s">
        <v>51</v>
      </c>
      <c r="J117" s="185"/>
    </row>
    <row r="118" spans="1:10" ht="3.75" customHeight="1" thickBot="1" x14ac:dyDescent="0.25">
      <c r="A118" s="28"/>
      <c r="B118" s="28"/>
      <c r="C118" s="28"/>
      <c r="D118" s="29"/>
      <c r="E118" s="29"/>
      <c r="F118" s="29"/>
      <c r="G118" s="34"/>
      <c r="H118" s="34"/>
      <c r="I118" s="31"/>
      <c r="J118" s="31"/>
    </row>
    <row r="119" spans="1:10" x14ac:dyDescent="0.2">
      <c r="A119" s="150" t="s">
        <v>87</v>
      </c>
      <c r="B119" s="151"/>
      <c r="C119" s="151"/>
      <c r="D119" s="32"/>
      <c r="E119" s="32"/>
      <c r="F119" s="32"/>
      <c r="G119" s="201"/>
      <c r="H119" s="201"/>
      <c r="I119" s="153"/>
      <c r="J119" s="154"/>
    </row>
    <row r="120" spans="1:10" x14ac:dyDescent="0.2">
      <c r="A120" s="196" t="s">
        <v>88</v>
      </c>
      <c r="B120" s="197"/>
      <c r="C120" s="198"/>
      <c r="D120" s="66">
        <v>1</v>
      </c>
      <c r="E120" s="59">
        <v>5</v>
      </c>
      <c r="F120" s="65">
        <v>0</v>
      </c>
      <c r="G120" s="159">
        <f>IF(E120=0,"",ROUND(F120/E120*D120,1))</f>
        <v>0</v>
      </c>
      <c r="H120" s="160"/>
      <c r="I120" s="161"/>
      <c r="J120" s="162"/>
    </row>
    <row r="121" spans="1:10" x14ac:dyDescent="0.2">
      <c r="A121" s="196" t="s">
        <v>89</v>
      </c>
      <c r="B121" s="197"/>
      <c r="C121" s="198"/>
      <c r="D121" s="66">
        <v>1</v>
      </c>
      <c r="E121" s="60">
        <v>1</v>
      </c>
      <c r="F121" s="65">
        <v>0</v>
      </c>
      <c r="G121" s="199">
        <f>IF(E121=0,"",ROUND(F121/E121*D121,1))</f>
        <v>0</v>
      </c>
      <c r="H121" s="200"/>
      <c r="I121" s="172"/>
      <c r="J121" s="173"/>
    </row>
    <row r="122" spans="1:10" ht="13.5" thickBot="1" x14ac:dyDescent="0.25">
      <c r="A122" s="180" t="s">
        <v>90</v>
      </c>
      <c r="B122" s="181"/>
      <c r="C122" s="181"/>
      <c r="D122" s="181"/>
      <c r="E122" s="181"/>
      <c r="F122" s="182">
        <f>SUM(G120:H121)</f>
        <v>0</v>
      </c>
      <c r="G122" s="182"/>
      <c r="H122" s="183"/>
      <c r="I122" s="184" t="s">
        <v>51</v>
      </c>
      <c r="J122" s="185"/>
    </row>
    <row r="123" spans="1:10" ht="3.75" customHeight="1" thickBot="1" x14ac:dyDescent="0.25">
      <c r="A123" s="28"/>
      <c r="B123" s="28"/>
      <c r="C123" s="28"/>
      <c r="D123" s="29"/>
      <c r="E123" s="29"/>
      <c r="F123" s="29"/>
      <c r="G123" s="34"/>
      <c r="H123" s="34"/>
      <c r="I123" s="31"/>
      <c r="J123" s="31"/>
    </row>
    <row r="124" spans="1:10" ht="13.5" thickBot="1" x14ac:dyDescent="0.25">
      <c r="A124" s="202" t="s">
        <v>91</v>
      </c>
      <c r="B124" s="203"/>
      <c r="C124" s="203"/>
      <c r="D124" s="203"/>
      <c r="E124" s="203"/>
      <c r="F124" s="204">
        <f>F122+F117+F106+F83+F55+F38</f>
        <v>0</v>
      </c>
      <c r="G124" s="204"/>
      <c r="H124" s="205"/>
      <c r="I124" s="206" t="s">
        <v>51</v>
      </c>
      <c r="J124" s="207"/>
    </row>
    <row r="125" spans="1:10" ht="3.7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 ht="13.5" customHeight="1" x14ac:dyDescent="0.2"/>
  </sheetData>
  <mergeCells count="281">
    <mergeCell ref="A124:E124"/>
    <mergeCell ref="F124:H124"/>
    <mergeCell ref="I124:J124"/>
    <mergeCell ref="A121:C121"/>
    <mergeCell ref="G121:H121"/>
    <mergeCell ref="I121:J121"/>
    <mergeCell ref="A122:E122"/>
    <mergeCell ref="F122:H122"/>
    <mergeCell ref="I122:J122"/>
    <mergeCell ref="A119:C119"/>
    <mergeCell ref="G119:H119"/>
    <mergeCell ref="I119:J119"/>
    <mergeCell ref="A120:C120"/>
    <mergeCell ref="G120:H120"/>
    <mergeCell ref="I120:J120"/>
    <mergeCell ref="A116:C116"/>
    <mergeCell ref="G116:H116"/>
    <mergeCell ref="I116:J116"/>
    <mergeCell ref="A117:E117"/>
    <mergeCell ref="F117:H117"/>
    <mergeCell ref="I117:J117"/>
    <mergeCell ref="A114:C114"/>
    <mergeCell ref="G114:H114"/>
    <mergeCell ref="I114:J114"/>
    <mergeCell ref="A115:C115"/>
    <mergeCell ref="G115:H115"/>
    <mergeCell ref="I115:J115"/>
    <mergeCell ref="A112:C112"/>
    <mergeCell ref="G112:H112"/>
    <mergeCell ref="I112:J112"/>
    <mergeCell ref="A110:C110"/>
    <mergeCell ref="G110:H110"/>
    <mergeCell ref="I110:J110"/>
    <mergeCell ref="A111:C111"/>
    <mergeCell ref="G111:H111"/>
    <mergeCell ref="I111:J111"/>
    <mergeCell ref="A108:C108"/>
    <mergeCell ref="G108:H108"/>
    <mergeCell ref="I108:J108"/>
    <mergeCell ref="A109:C109"/>
    <mergeCell ref="G109:H109"/>
    <mergeCell ref="I109:J109"/>
    <mergeCell ref="A105:C105"/>
    <mergeCell ref="G105:H105"/>
    <mergeCell ref="I105:J105"/>
    <mergeCell ref="A106:E106"/>
    <mergeCell ref="F106:H106"/>
    <mergeCell ref="I106:J106"/>
    <mergeCell ref="A103:C103"/>
    <mergeCell ref="G103:H103"/>
    <mergeCell ref="I103:J103"/>
    <mergeCell ref="A104:C104"/>
    <mergeCell ref="G104:H104"/>
    <mergeCell ref="I104:J104"/>
    <mergeCell ref="A102:C102"/>
    <mergeCell ref="G102:H102"/>
    <mergeCell ref="I102:J102"/>
    <mergeCell ref="A100:C100"/>
    <mergeCell ref="G100:H100"/>
    <mergeCell ref="I100:J100"/>
    <mergeCell ref="A96:C96"/>
    <mergeCell ref="G96:H96"/>
    <mergeCell ref="I96:J96"/>
    <mergeCell ref="A97:C97"/>
    <mergeCell ref="G97:H97"/>
    <mergeCell ref="I97:J97"/>
    <mergeCell ref="A98:C98"/>
    <mergeCell ref="G98:H98"/>
    <mergeCell ref="I98:J98"/>
    <mergeCell ref="A99:C99"/>
    <mergeCell ref="A94:C94"/>
    <mergeCell ref="G94:H94"/>
    <mergeCell ref="I94:J94"/>
    <mergeCell ref="A95:C95"/>
    <mergeCell ref="G95:H95"/>
    <mergeCell ref="I95:J95"/>
    <mergeCell ref="A92:C92"/>
    <mergeCell ref="G92:H92"/>
    <mergeCell ref="I92:J92"/>
    <mergeCell ref="A93:C93"/>
    <mergeCell ref="G93:H93"/>
    <mergeCell ref="I93:J93"/>
    <mergeCell ref="A90:C90"/>
    <mergeCell ref="G90:H90"/>
    <mergeCell ref="I90:J90"/>
    <mergeCell ref="A91:C91"/>
    <mergeCell ref="G91:H91"/>
    <mergeCell ref="I91:J91"/>
    <mergeCell ref="A88:C88"/>
    <mergeCell ref="G88:H88"/>
    <mergeCell ref="I88:J88"/>
    <mergeCell ref="A89:C89"/>
    <mergeCell ref="G89:H89"/>
    <mergeCell ref="I89:J89"/>
    <mergeCell ref="A86:C86"/>
    <mergeCell ref="G86:H86"/>
    <mergeCell ref="I86:J86"/>
    <mergeCell ref="A87:C87"/>
    <mergeCell ref="G87:H87"/>
    <mergeCell ref="I87:J87"/>
    <mergeCell ref="A83:E83"/>
    <mergeCell ref="F83:H83"/>
    <mergeCell ref="I83:J83"/>
    <mergeCell ref="A85:C85"/>
    <mergeCell ref="G85:H85"/>
    <mergeCell ref="I85:J85"/>
    <mergeCell ref="A81:C81"/>
    <mergeCell ref="G81:H81"/>
    <mergeCell ref="I81:J81"/>
    <mergeCell ref="A82:C82"/>
    <mergeCell ref="G82:H82"/>
    <mergeCell ref="I82:J82"/>
    <mergeCell ref="A79:C79"/>
    <mergeCell ref="G79:H79"/>
    <mergeCell ref="I79:J79"/>
    <mergeCell ref="A80:C80"/>
    <mergeCell ref="G80:H80"/>
    <mergeCell ref="I80:J80"/>
    <mergeCell ref="G77:H77"/>
    <mergeCell ref="I77:J77"/>
    <mergeCell ref="A75:B75"/>
    <mergeCell ref="G75:H75"/>
    <mergeCell ref="I75:J75"/>
    <mergeCell ref="A76:B76"/>
    <mergeCell ref="G76:H76"/>
    <mergeCell ref="I76:J76"/>
    <mergeCell ref="A73:B73"/>
    <mergeCell ref="G73:H73"/>
    <mergeCell ref="I73:J73"/>
    <mergeCell ref="A74:B74"/>
    <mergeCell ref="G74:H74"/>
    <mergeCell ref="I74:J74"/>
    <mergeCell ref="A71:B71"/>
    <mergeCell ref="G71:H71"/>
    <mergeCell ref="I71:J71"/>
    <mergeCell ref="A72:B72"/>
    <mergeCell ref="G72:H72"/>
    <mergeCell ref="I72:J72"/>
    <mergeCell ref="A69:B69"/>
    <mergeCell ref="G69:H69"/>
    <mergeCell ref="I69:J69"/>
    <mergeCell ref="A70:B70"/>
    <mergeCell ref="G70:H70"/>
    <mergeCell ref="I70:J70"/>
    <mergeCell ref="A67:B67"/>
    <mergeCell ref="G67:H67"/>
    <mergeCell ref="I67:J67"/>
    <mergeCell ref="A68:B68"/>
    <mergeCell ref="G68:H68"/>
    <mergeCell ref="I68:J68"/>
    <mergeCell ref="A65:B65"/>
    <mergeCell ref="G65:H65"/>
    <mergeCell ref="I65:J65"/>
    <mergeCell ref="A66:B66"/>
    <mergeCell ref="G66:H66"/>
    <mergeCell ref="I66:J66"/>
    <mergeCell ref="A63:B63"/>
    <mergeCell ref="G63:H63"/>
    <mergeCell ref="I63:J63"/>
    <mergeCell ref="A64:B64"/>
    <mergeCell ref="G64:H64"/>
    <mergeCell ref="I64:J64"/>
    <mergeCell ref="A61:B61"/>
    <mergeCell ref="G61:H61"/>
    <mergeCell ref="I61:J61"/>
    <mergeCell ref="A62:B62"/>
    <mergeCell ref="G62:H62"/>
    <mergeCell ref="I62:J62"/>
    <mergeCell ref="A59:B59"/>
    <mergeCell ref="G59:H59"/>
    <mergeCell ref="I59:J59"/>
    <mergeCell ref="A60:B60"/>
    <mergeCell ref="G60:H60"/>
    <mergeCell ref="I60:J60"/>
    <mergeCell ref="A57:C57"/>
    <mergeCell ref="G57:H57"/>
    <mergeCell ref="I57:J57"/>
    <mergeCell ref="A58:B58"/>
    <mergeCell ref="G58:H58"/>
    <mergeCell ref="I58:J58"/>
    <mergeCell ref="G54:H54"/>
    <mergeCell ref="I54:J54"/>
    <mergeCell ref="A55:E55"/>
    <mergeCell ref="F55:H55"/>
    <mergeCell ref="I55:J55"/>
    <mergeCell ref="G52:H52"/>
    <mergeCell ref="I52:J52"/>
    <mergeCell ref="G53:H53"/>
    <mergeCell ref="I53:J53"/>
    <mergeCell ref="G49:H49"/>
    <mergeCell ref="I49:J49"/>
    <mergeCell ref="G50:H50"/>
    <mergeCell ref="I50:J50"/>
    <mergeCell ref="G47:H47"/>
    <mergeCell ref="I47:J47"/>
    <mergeCell ref="G48:H48"/>
    <mergeCell ref="I48:J48"/>
    <mergeCell ref="G45:H45"/>
    <mergeCell ref="I45:J45"/>
    <mergeCell ref="G46:H46"/>
    <mergeCell ref="I46:J46"/>
    <mergeCell ref="G41:H41"/>
    <mergeCell ref="I41:J41"/>
    <mergeCell ref="G44:H44"/>
    <mergeCell ref="I44:J44"/>
    <mergeCell ref="A38:E38"/>
    <mergeCell ref="F38:H38"/>
    <mergeCell ref="I38:J38"/>
    <mergeCell ref="A40:C40"/>
    <mergeCell ref="G40:H40"/>
    <mergeCell ref="I40:J40"/>
    <mergeCell ref="G36:H36"/>
    <mergeCell ref="I36:J36"/>
    <mergeCell ref="D37:H37"/>
    <mergeCell ref="I37:J37"/>
    <mergeCell ref="G34:H34"/>
    <mergeCell ref="I34:J34"/>
    <mergeCell ref="G35:H35"/>
    <mergeCell ref="I35:J35"/>
    <mergeCell ref="G32:H32"/>
    <mergeCell ref="I32:J32"/>
    <mergeCell ref="G33:H33"/>
    <mergeCell ref="I33:J33"/>
    <mergeCell ref="G30:H30"/>
    <mergeCell ref="I30:J30"/>
    <mergeCell ref="G31:H31"/>
    <mergeCell ref="I31:J31"/>
    <mergeCell ref="G29:H29"/>
    <mergeCell ref="I29:J29"/>
    <mergeCell ref="G27:H27"/>
    <mergeCell ref="I27:J27"/>
    <mergeCell ref="G25:H25"/>
    <mergeCell ref="I25:J25"/>
    <mergeCell ref="G26:H26"/>
    <mergeCell ref="I26:J26"/>
    <mergeCell ref="G23:H23"/>
    <mergeCell ref="I23:J23"/>
    <mergeCell ref="G24:H24"/>
    <mergeCell ref="I24:J24"/>
    <mergeCell ref="G21:H21"/>
    <mergeCell ref="I21:J21"/>
    <mergeCell ref="G22:H22"/>
    <mergeCell ref="I22:J22"/>
    <mergeCell ref="G19:H19"/>
    <mergeCell ref="I19:J19"/>
    <mergeCell ref="G20:H20"/>
    <mergeCell ref="I20:J20"/>
    <mergeCell ref="G17:H17"/>
    <mergeCell ref="I17:J17"/>
    <mergeCell ref="G18:H18"/>
    <mergeCell ref="I18:J18"/>
    <mergeCell ref="A15:C15"/>
    <mergeCell ref="G15:H15"/>
    <mergeCell ref="I15:J15"/>
    <mergeCell ref="A16:B16"/>
    <mergeCell ref="G16:H16"/>
    <mergeCell ref="I16:J16"/>
    <mergeCell ref="A12:D12"/>
    <mergeCell ref="E12:H12"/>
    <mergeCell ref="I12:J13"/>
    <mergeCell ref="G13:H13"/>
    <mergeCell ref="A7:B7"/>
    <mergeCell ref="C7:D7"/>
    <mergeCell ref="E7:F7"/>
    <mergeCell ref="G7:J7"/>
    <mergeCell ref="A9:B9"/>
    <mergeCell ref="C9:D9"/>
    <mergeCell ref="E9:G9"/>
    <mergeCell ref="H9:J9"/>
    <mergeCell ref="B3:G3"/>
    <mergeCell ref="I3:J3"/>
    <mergeCell ref="B4:E4"/>
    <mergeCell ref="I4:J4"/>
    <mergeCell ref="A6:B6"/>
    <mergeCell ref="E6:F6"/>
    <mergeCell ref="G6:J6"/>
    <mergeCell ref="C6:D6"/>
    <mergeCell ref="A10:B10"/>
    <mergeCell ref="C10:D10"/>
    <mergeCell ref="E10:G10"/>
    <mergeCell ref="H10:J10"/>
  </mergeCells>
  <pageMargins left="0.78" right="0.70866141732283472" top="0.98425196850393704" bottom="0.43" header="0.19685039370078741" footer="0.18"/>
  <pageSetup paperSize="9" orientation="portrait" r:id="rId1"/>
  <headerFooter alignWithMargins="0">
    <oddHeader>&amp;L&amp;8&amp;G&amp;R&amp;"Arial,Fett"
Tiefbauamt des Kantons Bern
Fachstelle Verkehrsmanagement</oddHeader>
    <oddFooter>&amp;L&amp;8Datenblatt LSA
&amp;A&amp;C&amp;"Arial,Fett"&amp;8
&amp;R&amp;8Version 1.0 / Gültig per 1.1.2014
&amp;P / &amp;N</oddFooter>
  </headerFooter>
  <rowBreaks count="2" manualBreakCount="2">
    <brk id="55" max="9" man="1"/>
    <brk id="106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C573-0CF3-4D52-8003-F3C4E8304E6E}">
  <dimension ref="A1:M52"/>
  <sheetViews>
    <sheetView zoomScaleNormal="100" zoomScaleSheetLayoutView="85" workbookViewId="0">
      <selection activeCell="N7" sqref="N7"/>
    </sheetView>
  </sheetViews>
  <sheetFormatPr baseColWidth="10" defaultColWidth="9.140625" defaultRowHeight="12.75" x14ac:dyDescent="0.2"/>
  <cols>
    <col min="1" max="1" width="7" style="17" customWidth="1"/>
    <col min="2" max="2" width="10" style="17" customWidth="1"/>
    <col min="3" max="3" width="18" style="17" customWidth="1"/>
    <col min="4" max="4" width="6" style="17" bestFit="1" customWidth="1"/>
    <col min="5" max="5" width="10.42578125" style="17" customWidth="1"/>
    <col min="6" max="6" width="7.85546875" style="17" customWidth="1"/>
    <col min="7" max="7" width="10.28515625" style="17" bestFit="1" customWidth="1"/>
    <col min="8" max="8" width="0.7109375" style="17" customWidth="1"/>
    <col min="9" max="9" width="6.28515625" style="17" bestFit="1" customWidth="1"/>
    <col min="10" max="10" width="11.42578125" style="17" customWidth="1"/>
    <col min="11" max="256" width="9.140625" style="17"/>
    <col min="257" max="257" width="7" style="17" customWidth="1"/>
    <col min="258" max="258" width="10" style="17" customWidth="1"/>
    <col min="259" max="259" width="18" style="17" customWidth="1"/>
    <col min="260" max="260" width="6" style="17" bestFit="1" customWidth="1"/>
    <col min="261" max="261" width="10.42578125" style="17" customWidth="1"/>
    <col min="262" max="262" width="7.85546875" style="17" customWidth="1"/>
    <col min="263" max="263" width="10.28515625" style="17" bestFit="1" customWidth="1"/>
    <col min="264" max="264" width="0.7109375" style="17" customWidth="1"/>
    <col min="265" max="265" width="6.28515625" style="17" bestFit="1" customWidth="1"/>
    <col min="266" max="266" width="11.42578125" style="17" customWidth="1"/>
    <col min="267" max="512" width="9.140625" style="17"/>
    <col min="513" max="513" width="7" style="17" customWidth="1"/>
    <col min="514" max="514" width="10" style="17" customWidth="1"/>
    <col min="515" max="515" width="18" style="17" customWidth="1"/>
    <col min="516" max="516" width="6" style="17" bestFit="1" customWidth="1"/>
    <col min="517" max="517" width="10.42578125" style="17" customWidth="1"/>
    <col min="518" max="518" width="7.85546875" style="17" customWidth="1"/>
    <col min="519" max="519" width="10.28515625" style="17" bestFit="1" customWidth="1"/>
    <col min="520" max="520" width="0.7109375" style="17" customWidth="1"/>
    <col min="521" max="521" width="6.28515625" style="17" bestFit="1" customWidth="1"/>
    <col min="522" max="522" width="11.42578125" style="17" customWidth="1"/>
    <col min="523" max="768" width="9.140625" style="17"/>
    <col min="769" max="769" width="7" style="17" customWidth="1"/>
    <col min="770" max="770" width="10" style="17" customWidth="1"/>
    <col min="771" max="771" width="18" style="17" customWidth="1"/>
    <col min="772" max="772" width="6" style="17" bestFit="1" customWidth="1"/>
    <col min="773" max="773" width="10.42578125" style="17" customWidth="1"/>
    <col min="774" max="774" width="7.85546875" style="17" customWidth="1"/>
    <col min="775" max="775" width="10.28515625" style="17" bestFit="1" customWidth="1"/>
    <col min="776" max="776" width="0.7109375" style="17" customWidth="1"/>
    <col min="777" max="777" width="6.28515625" style="17" bestFit="1" customWidth="1"/>
    <col min="778" max="778" width="11.42578125" style="17" customWidth="1"/>
    <col min="779" max="1024" width="9.140625" style="17"/>
    <col min="1025" max="1025" width="7" style="17" customWidth="1"/>
    <col min="1026" max="1026" width="10" style="17" customWidth="1"/>
    <col min="1027" max="1027" width="18" style="17" customWidth="1"/>
    <col min="1028" max="1028" width="6" style="17" bestFit="1" customWidth="1"/>
    <col min="1029" max="1029" width="10.42578125" style="17" customWidth="1"/>
    <col min="1030" max="1030" width="7.85546875" style="17" customWidth="1"/>
    <col min="1031" max="1031" width="10.28515625" style="17" bestFit="1" customWidth="1"/>
    <col min="1032" max="1032" width="0.7109375" style="17" customWidth="1"/>
    <col min="1033" max="1033" width="6.28515625" style="17" bestFit="1" customWidth="1"/>
    <col min="1034" max="1034" width="11.42578125" style="17" customWidth="1"/>
    <col min="1035" max="1280" width="9.140625" style="17"/>
    <col min="1281" max="1281" width="7" style="17" customWidth="1"/>
    <col min="1282" max="1282" width="10" style="17" customWidth="1"/>
    <col min="1283" max="1283" width="18" style="17" customWidth="1"/>
    <col min="1284" max="1284" width="6" style="17" bestFit="1" customWidth="1"/>
    <col min="1285" max="1285" width="10.42578125" style="17" customWidth="1"/>
    <col min="1286" max="1286" width="7.85546875" style="17" customWidth="1"/>
    <col min="1287" max="1287" width="10.28515625" style="17" bestFit="1" customWidth="1"/>
    <col min="1288" max="1288" width="0.7109375" style="17" customWidth="1"/>
    <col min="1289" max="1289" width="6.28515625" style="17" bestFit="1" customWidth="1"/>
    <col min="1290" max="1290" width="11.42578125" style="17" customWidth="1"/>
    <col min="1291" max="1536" width="9.140625" style="17"/>
    <col min="1537" max="1537" width="7" style="17" customWidth="1"/>
    <col min="1538" max="1538" width="10" style="17" customWidth="1"/>
    <col min="1539" max="1539" width="18" style="17" customWidth="1"/>
    <col min="1540" max="1540" width="6" style="17" bestFit="1" customWidth="1"/>
    <col min="1541" max="1541" width="10.42578125" style="17" customWidth="1"/>
    <col min="1542" max="1542" width="7.85546875" style="17" customWidth="1"/>
    <col min="1543" max="1543" width="10.28515625" style="17" bestFit="1" customWidth="1"/>
    <col min="1544" max="1544" width="0.7109375" style="17" customWidth="1"/>
    <col min="1545" max="1545" width="6.28515625" style="17" bestFit="1" customWidth="1"/>
    <col min="1546" max="1546" width="11.42578125" style="17" customWidth="1"/>
    <col min="1547" max="1792" width="9.140625" style="17"/>
    <col min="1793" max="1793" width="7" style="17" customWidth="1"/>
    <col min="1794" max="1794" width="10" style="17" customWidth="1"/>
    <col min="1795" max="1795" width="18" style="17" customWidth="1"/>
    <col min="1796" max="1796" width="6" style="17" bestFit="1" customWidth="1"/>
    <col min="1797" max="1797" width="10.42578125" style="17" customWidth="1"/>
    <col min="1798" max="1798" width="7.85546875" style="17" customWidth="1"/>
    <col min="1799" max="1799" width="10.28515625" style="17" bestFit="1" customWidth="1"/>
    <col min="1800" max="1800" width="0.7109375" style="17" customWidth="1"/>
    <col min="1801" max="1801" width="6.28515625" style="17" bestFit="1" customWidth="1"/>
    <col min="1802" max="1802" width="11.42578125" style="17" customWidth="1"/>
    <col min="1803" max="2048" width="9.140625" style="17"/>
    <col min="2049" max="2049" width="7" style="17" customWidth="1"/>
    <col min="2050" max="2050" width="10" style="17" customWidth="1"/>
    <col min="2051" max="2051" width="18" style="17" customWidth="1"/>
    <col min="2052" max="2052" width="6" style="17" bestFit="1" customWidth="1"/>
    <col min="2053" max="2053" width="10.42578125" style="17" customWidth="1"/>
    <col min="2054" max="2054" width="7.85546875" style="17" customWidth="1"/>
    <col min="2055" max="2055" width="10.28515625" style="17" bestFit="1" customWidth="1"/>
    <col min="2056" max="2056" width="0.7109375" style="17" customWidth="1"/>
    <col min="2057" max="2057" width="6.28515625" style="17" bestFit="1" customWidth="1"/>
    <col min="2058" max="2058" width="11.42578125" style="17" customWidth="1"/>
    <col min="2059" max="2304" width="9.140625" style="17"/>
    <col min="2305" max="2305" width="7" style="17" customWidth="1"/>
    <col min="2306" max="2306" width="10" style="17" customWidth="1"/>
    <col min="2307" max="2307" width="18" style="17" customWidth="1"/>
    <col min="2308" max="2308" width="6" style="17" bestFit="1" customWidth="1"/>
    <col min="2309" max="2309" width="10.42578125" style="17" customWidth="1"/>
    <col min="2310" max="2310" width="7.85546875" style="17" customWidth="1"/>
    <col min="2311" max="2311" width="10.28515625" style="17" bestFit="1" customWidth="1"/>
    <col min="2312" max="2312" width="0.7109375" style="17" customWidth="1"/>
    <col min="2313" max="2313" width="6.28515625" style="17" bestFit="1" customWidth="1"/>
    <col min="2314" max="2314" width="11.42578125" style="17" customWidth="1"/>
    <col min="2315" max="2560" width="9.140625" style="17"/>
    <col min="2561" max="2561" width="7" style="17" customWidth="1"/>
    <col min="2562" max="2562" width="10" style="17" customWidth="1"/>
    <col min="2563" max="2563" width="18" style="17" customWidth="1"/>
    <col min="2564" max="2564" width="6" style="17" bestFit="1" customWidth="1"/>
    <col min="2565" max="2565" width="10.42578125" style="17" customWidth="1"/>
    <col min="2566" max="2566" width="7.85546875" style="17" customWidth="1"/>
    <col min="2567" max="2567" width="10.28515625" style="17" bestFit="1" customWidth="1"/>
    <col min="2568" max="2568" width="0.7109375" style="17" customWidth="1"/>
    <col min="2569" max="2569" width="6.28515625" style="17" bestFit="1" customWidth="1"/>
    <col min="2570" max="2570" width="11.42578125" style="17" customWidth="1"/>
    <col min="2571" max="2816" width="9.140625" style="17"/>
    <col min="2817" max="2817" width="7" style="17" customWidth="1"/>
    <col min="2818" max="2818" width="10" style="17" customWidth="1"/>
    <col min="2819" max="2819" width="18" style="17" customWidth="1"/>
    <col min="2820" max="2820" width="6" style="17" bestFit="1" customWidth="1"/>
    <col min="2821" max="2821" width="10.42578125" style="17" customWidth="1"/>
    <col min="2822" max="2822" width="7.85546875" style="17" customWidth="1"/>
    <col min="2823" max="2823" width="10.28515625" style="17" bestFit="1" customWidth="1"/>
    <col min="2824" max="2824" width="0.7109375" style="17" customWidth="1"/>
    <col min="2825" max="2825" width="6.28515625" style="17" bestFit="1" customWidth="1"/>
    <col min="2826" max="2826" width="11.42578125" style="17" customWidth="1"/>
    <col min="2827" max="3072" width="9.140625" style="17"/>
    <col min="3073" max="3073" width="7" style="17" customWidth="1"/>
    <col min="3074" max="3074" width="10" style="17" customWidth="1"/>
    <col min="3075" max="3075" width="18" style="17" customWidth="1"/>
    <col min="3076" max="3076" width="6" style="17" bestFit="1" customWidth="1"/>
    <col min="3077" max="3077" width="10.42578125" style="17" customWidth="1"/>
    <col min="3078" max="3078" width="7.85546875" style="17" customWidth="1"/>
    <col min="3079" max="3079" width="10.28515625" style="17" bestFit="1" customWidth="1"/>
    <col min="3080" max="3080" width="0.7109375" style="17" customWidth="1"/>
    <col min="3081" max="3081" width="6.28515625" style="17" bestFit="1" customWidth="1"/>
    <col min="3082" max="3082" width="11.42578125" style="17" customWidth="1"/>
    <col min="3083" max="3328" width="9.140625" style="17"/>
    <col min="3329" max="3329" width="7" style="17" customWidth="1"/>
    <col min="3330" max="3330" width="10" style="17" customWidth="1"/>
    <col min="3331" max="3331" width="18" style="17" customWidth="1"/>
    <col min="3332" max="3332" width="6" style="17" bestFit="1" customWidth="1"/>
    <col min="3333" max="3333" width="10.42578125" style="17" customWidth="1"/>
    <col min="3334" max="3334" width="7.85546875" style="17" customWidth="1"/>
    <col min="3335" max="3335" width="10.28515625" style="17" bestFit="1" customWidth="1"/>
    <col min="3336" max="3336" width="0.7109375" style="17" customWidth="1"/>
    <col min="3337" max="3337" width="6.28515625" style="17" bestFit="1" customWidth="1"/>
    <col min="3338" max="3338" width="11.42578125" style="17" customWidth="1"/>
    <col min="3339" max="3584" width="9.140625" style="17"/>
    <col min="3585" max="3585" width="7" style="17" customWidth="1"/>
    <col min="3586" max="3586" width="10" style="17" customWidth="1"/>
    <col min="3587" max="3587" width="18" style="17" customWidth="1"/>
    <col min="3588" max="3588" width="6" style="17" bestFit="1" customWidth="1"/>
    <col min="3589" max="3589" width="10.42578125" style="17" customWidth="1"/>
    <col min="3590" max="3590" width="7.85546875" style="17" customWidth="1"/>
    <col min="3591" max="3591" width="10.28515625" style="17" bestFit="1" customWidth="1"/>
    <col min="3592" max="3592" width="0.7109375" style="17" customWidth="1"/>
    <col min="3593" max="3593" width="6.28515625" style="17" bestFit="1" customWidth="1"/>
    <col min="3594" max="3594" width="11.42578125" style="17" customWidth="1"/>
    <col min="3595" max="3840" width="9.140625" style="17"/>
    <col min="3841" max="3841" width="7" style="17" customWidth="1"/>
    <col min="3842" max="3842" width="10" style="17" customWidth="1"/>
    <col min="3843" max="3843" width="18" style="17" customWidth="1"/>
    <col min="3844" max="3844" width="6" style="17" bestFit="1" customWidth="1"/>
    <col min="3845" max="3845" width="10.42578125" style="17" customWidth="1"/>
    <col min="3846" max="3846" width="7.85546875" style="17" customWidth="1"/>
    <col min="3847" max="3847" width="10.28515625" style="17" bestFit="1" customWidth="1"/>
    <col min="3848" max="3848" width="0.7109375" style="17" customWidth="1"/>
    <col min="3849" max="3849" width="6.28515625" style="17" bestFit="1" customWidth="1"/>
    <col min="3850" max="3850" width="11.42578125" style="17" customWidth="1"/>
    <col min="3851" max="4096" width="9.140625" style="17"/>
    <col min="4097" max="4097" width="7" style="17" customWidth="1"/>
    <col min="4098" max="4098" width="10" style="17" customWidth="1"/>
    <col min="4099" max="4099" width="18" style="17" customWidth="1"/>
    <col min="4100" max="4100" width="6" style="17" bestFit="1" customWidth="1"/>
    <col min="4101" max="4101" width="10.42578125" style="17" customWidth="1"/>
    <col min="4102" max="4102" width="7.85546875" style="17" customWidth="1"/>
    <col min="4103" max="4103" width="10.28515625" style="17" bestFit="1" customWidth="1"/>
    <col min="4104" max="4104" width="0.7109375" style="17" customWidth="1"/>
    <col min="4105" max="4105" width="6.28515625" style="17" bestFit="1" customWidth="1"/>
    <col min="4106" max="4106" width="11.42578125" style="17" customWidth="1"/>
    <col min="4107" max="4352" width="9.140625" style="17"/>
    <col min="4353" max="4353" width="7" style="17" customWidth="1"/>
    <col min="4354" max="4354" width="10" style="17" customWidth="1"/>
    <col min="4355" max="4355" width="18" style="17" customWidth="1"/>
    <col min="4356" max="4356" width="6" style="17" bestFit="1" customWidth="1"/>
    <col min="4357" max="4357" width="10.42578125" style="17" customWidth="1"/>
    <col min="4358" max="4358" width="7.85546875" style="17" customWidth="1"/>
    <col min="4359" max="4359" width="10.28515625" style="17" bestFit="1" customWidth="1"/>
    <col min="4360" max="4360" width="0.7109375" style="17" customWidth="1"/>
    <col min="4361" max="4361" width="6.28515625" style="17" bestFit="1" customWidth="1"/>
    <col min="4362" max="4362" width="11.42578125" style="17" customWidth="1"/>
    <col min="4363" max="4608" width="9.140625" style="17"/>
    <col min="4609" max="4609" width="7" style="17" customWidth="1"/>
    <col min="4610" max="4610" width="10" style="17" customWidth="1"/>
    <col min="4611" max="4611" width="18" style="17" customWidth="1"/>
    <col min="4612" max="4612" width="6" style="17" bestFit="1" customWidth="1"/>
    <col min="4613" max="4613" width="10.42578125" style="17" customWidth="1"/>
    <col min="4614" max="4614" width="7.85546875" style="17" customWidth="1"/>
    <col min="4615" max="4615" width="10.28515625" style="17" bestFit="1" customWidth="1"/>
    <col min="4616" max="4616" width="0.7109375" style="17" customWidth="1"/>
    <col min="4617" max="4617" width="6.28515625" style="17" bestFit="1" customWidth="1"/>
    <col min="4618" max="4618" width="11.42578125" style="17" customWidth="1"/>
    <col min="4619" max="4864" width="9.140625" style="17"/>
    <col min="4865" max="4865" width="7" style="17" customWidth="1"/>
    <col min="4866" max="4866" width="10" style="17" customWidth="1"/>
    <col min="4867" max="4867" width="18" style="17" customWidth="1"/>
    <col min="4868" max="4868" width="6" style="17" bestFit="1" customWidth="1"/>
    <col min="4869" max="4869" width="10.42578125" style="17" customWidth="1"/>
    <col min="4870" max="4870" width="7.85546875" style="17" customWidth="1"/>
    <col min="4871" max="4871" width="10.28515625" style="17" bestFit="1" customWidth="1"/>
    <col min="4872" max="4872" width="0.7109375" style="17" customWidth="1"/>
    <col min="4873" max="4873" width="6.28515625" style="17" bestFit="1" customWidth="1"/>
    <col min="4874" max="4874" width="11.42578125" style="17" customWidth="1"/>
    <col min="4875" max="5120" width="9.140625" style="17"/>
    <col min="5121" max="5121" width="7" style="17" customWidth="1"/>
    <col min="5122" max="5122" width="10" style="17" customWidth="1"/>
    <col min="5123" max="5123" width="18" style="17" customWidth="1"/>
    <col min="5124" max="5124" width="6" style="17" bestFit="1" customWidth="1"/>
    <col min="5125" max="5125" width="10.42578125" style="17" customWidth="1"/>
    <col min="5126" max="5126" width="7.85546875" style="17" customWidth="1"/>
    <col min="5127" max="5127" width="10.28515625" style="17" bestFit="1" customWidth="1"/>
    <col min="5128" max="5128" width="0.7109375" style="17" customWidth="1"/>
    <col min="5129" max="5129" width="6.28515625" style="17" bestFit="1" customWidth="1"/>
    <col min="5130" max="5130" width="11.42578125" style="17" customWidth="1"/>
    <col min="5131" max="5376" width="9.140625" style="17"/>
    <col min="5377" max="5377" width="7" style="17" customWidth="1"/>
    <col min="5378" max="5378" width="10" style="17" customWidth="1"/>
    <col min="5379" max="5379" width="18" style="17" customWidth="1"/>
    <col min="5380" max="5380" width="6" style="17" bestFit="1" customWidth="1"/>
    <col min="5381" max="5381" width="10.42578125" style="17" customWidth="1"/>
    <col min="5382" max="5382" width="7.85546875" style="17" customWidth="1"/>
    <col min="5383" max="5383" width="10.28515625" style="17" bestFit="1" customWidth="1"/>
    <col min="5384" max="5384" width="0.7109375" style="17" customWidth="1"/>
    <col min="5385" max="5385" width="6.28515625" style="17" bestFit="1" customWidth="1"/>
    <col min="5386" max="5386" width="11.42578125" style="17" customWidth="1"/>
    <col min="5387" max="5632" width="9.140625" style="17"/>
    <col min="5633" max="5633" width="7" style="17" customWidth="1"/>
    <col min="5634" max="5634" width="10" style="17" customWidth="1"/>
    <col min="5635" max="5635" width="18" style="17" customWidth="1"/>
    <col min="5636" max="5636" width="6" style="17" bestFit="1" customWidth="1"/>
    <col min="5637" max="5637" width="10.42578125" style="17" customWidth="1"/>
    <col min="5638" max="5638" width="7.85546875" style="17" customWidth="1"/>
    <col min="5639" max="5639" width="10.28515625" style="17" bestFit="1" customWidth="1"/>
    <col min="5640" max="5640" width="0.7109375" style="17" customWidth="1"/>
    <col min="5641" max="5641" width="6.28515625" style="17" bestFit="1" customWidth="1"/>
    <col min="5642" max="5642" width="11.42578125" style="17" customWidth="1"/>
    <col min="5643" max="5888" width="9.140625" style="17"/>
    <col min="5889" max="5889" width="7" style="17" customWidth="1"/>
    <col min="5890" max="5890" width="10" style="17" customWidth="1"/>
    <col min="5891" max="5891" width="18" style="17" customWidth="1"/>
    <col min="5892" max="5892" width="6" style="17" bestFit="1" customWidth="1"/>
    <col min="5893" max="5893" width="10.42578125" style="17" customWidth="1"/>
    <col min="5894" max="5894" width="7.85546875" style="17" customWidth="1"/>
    <col min="5895" max="5895" width="10.28515625" style="17" bestFit="1" customWidth="1"/>
    <col min="5896" max="5896" width="0.7109375" style="17" customWidth="1"/>
    <col min="5897" max="5897" width="6.28515625" style="17" bestFit="1" customWidth="1"/>
    <col min="5898" max="5898" width="11.42578125" style="17" customWidth="1"/>
    <col min="5899" max="6144" width="9.140625" style="17"/>
    <col min="6145" max="6145" width="7" style="17" customWidth="1"/>
    <col min="6146" max="6146" width="10" style="17" customWidth="1"/>
    <col min="6147" max="6147" width="18" style="17" customWidth="1"/>
    <col min="6148" max="6148" width="6" style="17" bestFit="1" customWidth="1"/>
    <col min="6149" max="6149" width="10.42578125" style="17" customWidth="1"/>
    <col min="6150" max="6150" width="7.85546875" style="17" customWidth="1"/>
    <col min="6151" max="6151" width="10.28515625" style="17" bestFit="1" customWidth="1"/>
    <col min="6152" max="6152" width="0.7109375" style="17" customWidth="1"/>
    <col min="6153" max="6153" width="6.28515625" style="17" bestFit="1" customWidth="1"/>
    <col min="6154" max="6154" width="11.42578125" style="17" customWidth="1"/>
    <col min="6155" max="6400" width="9.140625" style="17"/>
    <col min="6401" max="6401" width="7" style="17" customWidth="1"/>
    <col min="6402" max="6402" width="10" style="17" customWidth="1"/>
    <col min="6403" max="6403" width="18" style="17" customWidth="1"/>
    <col min="6404" max="6404" width="6" style="17" bestFit="1" customWidth="1"/>
    <col min="6405" max="6405" width="10.42578125" style="17" customWidth="1"/>
    <col min="6406" max="6406" width="7.85546875" style="17" customWidth="1"/>
    <col min="6407" max="6407" width="10.28515625" style="17" bestFit="1" customWidth="1"/>
    <col min="6408" max="6408" width="0.7109375" style="17" customWidth="1"/>
    <col min="6409" max="6409" width="6.28515625" style="17" bestFit="1" customWidth="1"/>
    <col min="6410" max="6410" width="11.42578125" style="17" customWidth="1"/>
    <col min="6411" max="6656" width="9.140625" style="17"/>
    <col min="6657" max="6657" width="7" style="17" customWidth="1"/>
    <col min="6658" max="6658" width="10" style="17" customWidth="1"/>
    <col min="6659" max="6659" width="18" style="17" customWidth="1"/>
    <col min="6660" max="6660" width="6" style="17" bestFit="1" customWidth="1"/>
    <col min="6661" max="6661" width="10.42578125" style="17" customWidth="1"/>
    <col min="6662" max="6662" width="7.85546875" style="17" customWidth="1"/>
    <col min="6663" max="6663" width="10.28515625" style="17" bestFit="1" customWidth="1"/>
    <col min="6664" max="6664" width="0.7109375" style="17" customWidth="1"/>
    <col min="6665" max="6665" width="6.28515625" style="17" bestFit="1" customWidth="1"/>
    <col min="6666" max="6666" width="11.42578125" style="17" customWidth="1"/>
    <col min="6667" max="6912" width="9.140625" style="17"/>
    <col min="6913" max="6913" width="7" style="17" customWidth="1"/>
    <col min="6914" max="6914" width="10" style="17" customWidth="1"/>
    <col min="6915" max="6915" width="18" style="17" customWidth="1"/>
    <col min="6916" max="6916" width="6" style="17" bestFit="1" customWidth="1"/>
    <col min="6917" max="6917" width="10.42578125" style="17" customWidth="1"/>
    <col min="6918" max="6918" width="7.85546875" style="17" customWidth="1"/>
    <col min="6919" max="6919" width="10.28515625" style="17" bestFit="1" customWidth="1"/>
    <col min="6920" max="6920" width="0.7109375" style="17" customWidth="1"/>
    <col min="6921" max="6921" width="6.28515625" style="17" bestFit="1" customWidth="1"/>
    <col min="6922" max="6922" width="11.42578125" style="17" customWidth="1"/>
    <col min="6923" max="7168" width="9.140625" style="17"/>
    <col min="7169" max="7169" width="7" style="17" customWidth="1"/>
    <col min="7170" max="7170" width="10" style="17" customWidth="1"/>
    <col min="7171" max="7171" width="18" style="17" customWidth="1"/>
    <col min="7172" max="7172" width="6" style="17" bestFit="1" customWidth="1"/>
    <col min="7173" max="7173" width="10.42578125" style="17" customWidth="1"/>
    <col min="7174" max="7174" width="7.85546875" style="17" customWidth="1"/>
    <col min="7175" max="7175" width="10.28515625" style="17" bestFit="1" customWidth="1"/>
    <col min="7176" max="7176" width="0.7109375" style="17" customWidth="1"/>
    <col min="7177" max="7177" width="6.28515625" style="17" bestFit="1" customWidth="1"/>
    <col min="7178" max="7178" width="11.42578125" style="17" customWidth="1"/>
    <col min="7179" max="7424" width="9.140625" style="17"/>
    <col min="7425" max="7425" width="7" style="17" customWidth="1"/>
    <col min="7426" max="7426" width="10" style="17" customWidth="1"/>
    <col min="7427" max="7427" width="18" style="17" customWidth="1"/>
    <col min="7428" max="7428" width="6" style="17" bestFit="1" customWidth="1"/>
    <col min="7429" max="7429" width="10.42578125" style="17" customWidth="1"/>
    <col min="7430" max="7430" width="7.85546875" style="17" customWidth="1"/>
    <col min="7431" max="7431" width="10.28515625" style="17" bestFit="1" customWidth="1"/>
    <col min="7432" max="7432" width="0.7109375" style="17" customWidth="1"/>
    <col min="7433" max="7433" width="6.28515625" style="17" bestFit="1" customWidth="1"/>
    <col min="7434" max="7434" width="11.42578125" style="17" customWidth="1"/>
    <col min="7435" max="7680" width="9.140625" style="17"/>
    <col min="7681" max="7681" width="7" style="17" customWidth="1"/>
    <col min="7682" max="7682" width="10" style="17" customWidth="1"/>
    <col min="7683" max="7683" width="18" style="17" customWidth="1"/>
    <col min="7684" max="7684" width="6" style="17" bestFit="1" customWidth="1"/>
    <col min="7685" max="7685" width="10.42578125" style="17" customWidth="1"/>
    <col min="7686" max="7686" width="7.85546875" style="17" customWidth="1"/>
    <col min="7687" max="7687" width="10.28515625" style="17" bestFit="1" customWidth="1"/>
    <col min="7688" max="7688" width="0.7109375" style="17" customWidth="1"/>
    <col min="7689" max="7689" width="6.28515625" style="17" bestFit="1" customWidth="1"/>
    <col min="7690" max="7690" width="11.42578125" style="17" customWidth="1"/>
    <col min="7691" max="7936" width="9.140625" style="17"/>
    <col min="7937" max="7937" width="7" style="17" customWidth="1"/>
    <col min="7938" max="7938" width="10" style="17" customWidth="1"/>
    <col min="7939" max="7939" width="18" style="17" customWidth="1"/>
    <col min="7940" max="7940" width="6" style="17" bestFit="1" customWidth="1"/>
    <col min="7941" max="7941" width="10.42578125" style="17" customWidth="1"/>
    <col min="7942" max="7942" width="7.85546875" style="17" customWidth="1"/>
    <col min="7943" max="7943" width="10.28515625" style="17" bestFit="1" customWidth="1"/>
    <col min="7944" max="7944" width="0.7109375" style="17" customWidth="1"/>
    <col min="7945" max="7945" width="6.28515625" style="17" bestFit="1" customWidth="1"/>
    <col min="7946" max="7946" width="11.42578125" style="17" customWidth="1"/>
    <col min="7947" max="8192" width="9.140625" style="17"/>
    <col min="8193" max="8193" width="7" style="17" customWidth="1"/>
    <col min="8194" max="8194" width="10" style="17" customWidth="1"/>
    <col min="8195" max="8195" width="18" style="17" customWidth="1"/>
    <col min="8196" max="8196" width="6" style="17" bestFit="1" customWidth="1"/>
    <col min="8197" max="8197" width="10.42578125" style="17" customWidth="1"/>
    <col min="8198" max="8198" width="7.85546875" style="17" customWidth="1"/>
    <col min="8199" max="8199" width="10.28515625" style="17" bestFit="1" customWidth="1"/>
    <col min="8200" max="8200" width="0.7109375" style="17" customWidth="1"/>
    <col min="8201" max="8201" width="6.28515625" style="17" bestFit="1" customWidth="1"/>
    <col min="8202" max="8202" width="11.42578125" style="17" customWidth="1"/>
    <col min="8203" max="8448" width="9.140625" style="17"/>
    <col min="8449" max="8449" width="7" style="17" customWidth="1"/>
    <col min="8450" max="8450" width="10" style="17" customWidth="1"/>
    <col min="8451" max="8451" width="18" style="17" customWidth="1"/>
    <col min="8452" max="8452" width="6" style="17" bestFit="1" customWidth="1"/>
    <col min="8453" max="8453" width="10.42578125" style="17" customWidth="1"/>
    <col min="8454" max="8454" width="7.85546875" style="17" customWidth="1"/>
    <col min="8455" max="8455" width="10.28515625" style="17" bestFit="1" customWidth="1"/>
    <col min="8456" max="8456" width="0.7109375" style="17" customWidth="1"/>
    <col min="8457" max="8457" width="6.28515625" style="17" bestFit="1" customWidth="1"/>
    <col min="8458" max="8458" width="11.42578125" style="17" customWidth="1"/>
    <col min="8459" max="8704" width="9.140625" style="17"/>
    <col min="8705" max="8705" width="7" style="17" customWidth="1"/>
    <col min="8706" max="8706" width="10" style="17" customWidth="1"/>
    <col min="8707" max="8707" width="18" style="17" customWidth="1"/>
    <col min="8708" max="8708" width="6" style="17" bestFit="1" customWidth="1"/>
    <col min="8709" max="8709" width="10.42578125" style="17" customWidth="1"/>
    <col min="8710" max="8710" width="7.85546875" style="17" customWidth="1"/>
    <col min="8711" max="8711" width="10.28515625" style="17" bestFit="1" customWidth="1"/>
    <col min="8712" max="8712" width="0.7109375" style="17" customWidth="1"/>
    <col min="8713" max="8713" width="6.28515625" style="17" bestFit="1" customWidth="1"/>
    <col min="8714" max="8714" width="11.42578125" style="17" customWidth="1"/>
    <col min="8715" max="8960" width="9.140625" style="17"/>
    <col min="8961" max="8961" width="7" style="17" customWidth="1"/>
    <col min="8962" max="8962" width="10" style="17" customWidth="1"/>
    <col min="8963" max="8963" width="18" style="17" customWidth="1"/>
    <col min="8964" max="8964" width="6" style="17" bestFit="1" customWidth="1"/>
    <col min="8965" max="8965" width="10.42578125" style="17" customWidth="1"/>
    <col min="8966" max="8966" width="7.85546875" style="17" customWidth="1"/>
    <col min="8967" max="8967" width="10.28515625" style="17" bestFit="1" customWidth="1"/>
    <col min="8968" max="8968" width="0.7109375" style="17" customWidth="1"/>
    <col min="8969" max="8969" width="6.28515625" style="17" bestFit="1" customWidth="1"/>
    <col min="8970" max="8970" width="11.42578125" style="17" customWidth="1"/>
    <col min="8971" max="9216" width="9.140625" style="17"/>
    <col min="9217" max="9217" width="7" style="17" customWidth="1"/>
    <col min="9218" max="9218" width="10" style="17" customWidth="1"/>
    <col min="9219" max="9219" width="18" style="17" customWidth="1"/>
    <col min="9220" max="9220" width="6" style="17" bestFit="1" customWidth="1"/>
    <col min="9221" max="9221" width="10.42578125" style="17" customWidth="1"/>
    <col min="9222" max="9222" width="7.85546875" style="17" customWidth="1"/>
    <col min="9223" max="9223" width="10.28515625" style="17" bestFit="1" customWidth="1"/>
    <col min="9224" max="9224" width="0.7109375" style="17" customWidth="1"/>
    <col min="9225" max="9225" width="6.28515625" style="17" bestFit="1" customWidth="1"/>
    <col min="9226" max="9226" width="11.42578125" style="17" customWidth="1"/>
    <col min="9227" max="9472" width="9.140625" style="17"/>
    <col min="9473" max="9473" width="7" style="17" customWidth="1"/>
    <col min="9474" max="9474" width="10" style="17" customWidth="1"/>
    <col min="9475" max="9475" width="18" style="17" customWidth="1"/>
    <col min="9476" max="9476" width="6" style="17" bestFit="1" customWidth="1"/>
    <col min="9477" max="9477" width="10.42578125" style="17" customWidth="1"/>
    <col min="9478" max="9478" width="7.85546875" style="17" customWidth="1"/>
    <col min="9479" max="9479" width="10.28515625" style="17" bestFit="1" customWidth="1"/>
    <col min="9480" max="9480" width="0.7109375" style="17" customWidth="1"/>
    <col min="9481" max="9481" width="6.28515625" style="17" bestFit="1" customWidth="1"/>
    <col min="9482" max="9482" width="11.42578125" style="17" customWidth="1"/>
    <col min="9483" max="9728" width="9.140625" style="17"/>
    <col min="9729" max="9729" width="7" style="17" customWidth="1"/>
    <col min="9730" max="9730" width="10" style="17" customWidth="1"/>
    <col min="9731" max="9731" width="18" style="17" customWidth="1"/>
    <col min="9732" max="9732" width="6" style="17" bestFit="1" customWidth="1"/>
    <col min="9733" max="9733" width="10.42578125" style="17" customWidth="1"/>
    <col min="9734" max="9734" width="7.85546875" style="17" customWidth="1"/>
    <col min="9735" max="9735" width="10.28515625" style="17" bestFit="1" customWidth="1"/>
    <col min="9736" max="9736" width="0.7109375" style="17" customWidth="1"/>
    <col min="9737" max="9737" width="6.28515625" style="17" bestFit="1" customWidth="1"/>
    <col min="9738" max="9738" width="11.42578125" style="17" customWidth="1"/>
    <col min="9739" max="9984" width="9.140625" style="17"/>
    <col min="9985" max="9985" width="7" style="17" customWidth="1"/>
    <col min="9986" max="9986" width="10" style="17" customWidth="1"/>
    <col min="9987" max="9987" width="18" style="17" customWidth="1"/>
    <col min="9988" max="9988" width="6" style="17" bestFit="1" customWidth="1"/>
    <col min="9989" max="9989" width="10.42578125" style="17" customWidth="1"/>
    <col min="9990" max="9990" width="7.85546875" style="17" customWidth="1"/>
    <col min="9991" max="9991" width="10.28515625" style="17" bestFit="1" customWidth="1"/>
    <col min="9992" max="9992" width="0.7109375" style="17" customWidth="1"/>
    <col min="9993" max="9993" width="6.28515625" style="17" bestFit="1" customWidth="1"/>
    <col min="9994" max="9994" width="11.42578125" style="17" customWidth="1"/>
    <col min="9995" max="10240" width="9.140625" style="17"/>
    <col min="10241" max="10241" width="7" style="17" customWidth="1"/>
    <col min="10242" max="10242" width="10" style="17" customWidth="1"/>
    <col min="10243" max="10243" width="18" style="17" customWidth="1"/>
    <col min="10244" max="10244" width="6" style="17" bestFit="1" customWidth="1"/>
    <col min="10245" max="10245" width="10.42578125" style="17" customWidth="1"/>
    <col min="10246" max="10246" width="7.85546875" style="17" customWidth="1"/>
    <col min="10247" max="10247" width="10.28515625" style="17" bestFit="1" customWidth="1"/>
    <col min="10248" max="10248" width="0.7109375" style="17" customWidth="1"/>
    <col min="10249" max="10249" width="6.28515625" style="17" bestFit="1" customWidth="1"/>
    <col min="10250" max="10250" width="11.42578125" style="17" customWidth="1"/>
    <col min="10251" max="10496" width="9.140625" style="17"/>
    <col min="10497" max="10497" width="7" style="17" customWidth="1"/>
    <col min="10498" max="10498" width="10" style="17" customWidth="1"/>
    <col min="10499" max="10499" width="18" style="17" customWidth="1"/>
    <col min="10500" max="10500" width="6" style="17" bestFit="1" customWidth="1"/>
    <col min="10501" max="10501" width="10.42578125" style="17" customWidth="1"/>
    <col min="10502" max="10502" width="7.85546875" style="17" customWidth="1"/>
    <col min="10503" max="10503" width="10.28515625" style="17" bestFit="1" customWidth="1"/>
    <col min="10504" max="10504" width="0.7109375" style="17" customWidth="1"/>
    <col min="10505" max="10505" width="6.28515625" style="17" bestFit="1" customWidth="1"/>
    <col min="10506" max="10506" width="11.42578125" style="17" customWidth="1"/>
    <col min="10507" max="10752" width="9.140625" style="17"/>
    <col min="10753" max="10753" width="7" style="17" customWidth="1"/>
    <col min="10754" max="10754" width="10" style="17" customWidth="1"/>
    <col min="10755" max="10755" width="18" style="17" customWidth="1"/>
    <col min="10756" max="10756" width="6" style="17" bestFit="1" customWidth="1"/>
    <col min="10757" max="10757" width="10.42578125" style="17" customWidth="1"/>
    <col min="10758" max="10758" width="7.85546875" style="17" customWidth="1"/>
    <col min="10759" max="10759" width="10.28515625" style="17" bestFit="1" customWidth="1"/>
    <col min="10760" max="10760" width="0.7109375" style="17" customWidth="1"/>
    <col min="10761" max="10761" width="6.28515625" style="17" bestFit="1" customWidth="1"/>
    <col min="10762" max="10762" width="11.42578125" style="17" customWidth="1"/>
    <col min="10763" max="11008" width="9.140625" style="17"/>
    <col min="11009" max="11009" width="7" style="17" customWidth="1"/>
    <col min="11010" max="11010" width="10" style="17" customWidth="1"/>
    <col min="11011" max="11011" width="18" style="17" customWidth="1"/>
    <col min="11012" max="11012" width="6" style="17" bestFit="1" customWidth="1"/>
    <col min="11013" max="11013" width="10.42578125" style="17" customWidth="1"/>
    <col min="11014" max="11014" width="7.85546875" style="17" customWidth="1"/>
    <col min="11015" max="11015" width="10.28515625" style="17" bestFit="1" customWidth="1"/>
    <col min="11016" max="11016" width="0.7109375" style="17" customWidth="1"/>
    <col min="11017" max="11017" width="6.28515625" style="17" bestFit="1" customWidth="1"/>
    <col min="11018" max="11018" width="11.42578125" style="17" customWidth="1"/>
    <col min="11019" max="11264" width="9.140625" style="17"/>
    <col min="11265" max="11265" width="7" style="17" customWidth="1"/>
    <col min="11266" max="11266" width="10" style="17" customWidth="1"/>
    <col min="11267" max="11267" width="18" style="17" customWidth="1"/>
    <col min="11268" max="11268" width="6" style="17" bestFit="1" customWidth="1"/>
    <col min="11269" max="11269" width="10.42578125" style="17" customWidth="1"/>
    <col min="11270" max="11270" width="7.85546875" style="17" customWidth="1"/>
    <col min="11271" max="11271" width="10.28515625" style="17" bestFit="1" customWidth="1"/>
    <col min="11272" max="11272" width="0.7109375" style="17" customWidth="1"/>
    <col min="11273" max="11273" width="6.28515625" style="17" bestFit="1" customWidth="1"/>
    <col min="11274" max="11274" width="11.42578125" style="17" customWidth="1"/>
    <col min="11275" max="11520" width="9.140625" style="17"/>
    <col min="11521" max="11521" width="7" style="17" customWidth="1"/>
    <col min="11522" max="11522" width="10" style="17" customWidth="1"/>
    <col min="11523" max="11523" width="18" style="17" customWidth="1"/>
    <col min="11524" max="11524" width="6" style="17" bestFit="1" customWidth="1"/>
    <col min="11525" max="11525" width="10.42578125" style="17" customWidth="1"/>
    <col min="11526" max="11526" width="7.85546875" style="17" customWidth="1"/>
    <col min="11527" max="11527" width="10.28515625" style="17" bestFit="1" customWidth="1"/>
    <col min="11528" max="11528" width="0.7109375" style="17" customWidth="1"/>
    <col min="11529" max="11529" width="6.28515625" style="17" bestFit="1" customWidth="1"/>
    <col min="11530" max="11530" width="11.42578125" style="17" customWidth="1"/>
    <col min="11531" max="11776" width="9.140625" style="17"/>
    <col min="11777" max="11777" width="7" style="17" customWidth="1"/>
    <col min="11778" max="11778" width="10" style="17" customWidth="1"/>
    <col min="11779" max="11779" width="18" style="17" customWidth="1"/>
    <col min="11780" max="11780" width="6" style="17" bestFit="1" customWidth="1"/>
    <col min="11781" max="11781" width="10.42578125" style="17" customWidth="1"/>
    <col min="11782" max="11782" width="7.85546875" style="17" customWidth="1"/>
    <col min="11783" max="11783" width="10.28515625" style="17" bestFit="1" customWidth="1"/>
    <col min="11784" max="11784" width="0.7109375" style="17" customWidth="1"/>
    <col min="11785" max="11785" width="6.28515625" style="17" bestFit="1" customWidth="1"/>
    <col min="11786" max="11786" width="11.42578125" style="17" customWidth="1"/>
    <col min="11787" max="12032" width="9.140625" style="17"/>
    <col min="12033" max="12033" width="7" style="17" customWidth="1"/>
    <col min="12034" max="12034" width="10" style="17" customWidth="1"/>
    <col min="12035" max="12035" width="18" style="17" customWidth="1"/>
    <col min="12036" max="12036" width="6" style="17" bestFit="1" customWidth="1"/>
    <col min="12037" max="12037" width="10.42578125" style="17" customWidth="1"/>
    <col min="12038" max="12038" width="7.85546875" style="17" customWidth="1"/>
    <col min="12039" max="12039" width="10.28515625" style="17" bestFit="1" customWidth="1"/>
    <col min="12040" max="12040" width="0.7109375" style="17" customWidth="1"/>
    <col min="12041" max="12041" width="6.28515625" style="17" bestFit="1" customWidth="1"/>
    <col min="12042" max="12042" width="11.42578125" style="17" customWidth="1"/>
    <col min="12043" max="12288" width="9.140625" style="17"/>
    <col min="12289" max="12289" width="7" style="17" customWidth="1"/>
    <col min="12290" max="12290" width="10" style="17" customWidth="1"/>
    <col min="12291" max="12291" width="18" style="17" customWidth="1"/>
    <col min="12292" max="12292" width="6" style="17" bestFit="1" customWidth="1"/>
    <col min="12293" max="12293" width="10.42578125" style="17" customWidth="1"/>
    <col min="12294" max="12294" width="7.85546875" style="17" customWidth="1"/>
    <col min="12295" max="12295" width="10.28515625" style="17" bestFit="1" customWidth="1"/>
    <col min="12296" max="12296" width="0.7109375" style="17" customWidth="1"/>
    <col min="12297" max="12297" width="6.28515625" style="17" bestFit="1" customWidth="1"/>
    <col min="12298" max="12298" width="11.42578125" style="17" customWidth="1"/>
    <col min="12299" max="12544" width="9.140625" style="17"/>
    <col min="12545" max="12545" width="7" style="17" customWidth="1"/>
    <col min="12546" max="12546" width="10" style="17" customWidth="1"/>
    <col min="12547" max="12547" width="18" style="17" customWidth="1"/>
    <col min="12548" max="12548" width="6" style="17" bestFit="1" customWidth="1"/>
    <col min="12549" max="12549" width="10.42578125" style="17" customWidth="1"/>
    <col min="12550" max="12550" width="7.85546875" style="17" customWidth="1"/>
    <col min="12551" max="12551" width="10.28515625" style="17" bestFit="1" customWidth="1"/>
    <col min="12552" max="12552" width="0.7109375" style="17" customWidth="1"/>
    <col min="12553" max="12553" width="6.28515625" style="17" bestFit="1" customWidth="1"/>
    <col min="12554" max="12554" width="11.42578125" style="17" customWidth="1"/>
    <col min="12555" max="12800" width="9.140625" style="17"/>
    <col min="12801" max="12801" width="7" style="17" customWidth="1"/>
    <col min="12802" max="12802" width="10" style="17" customWidth="1"/>
    <col min="12803" max="12803" width="18" style="17" customWidth="1"/>
    <col min="12804" max="12804" width="6" style="17" bestFit="1" customWidth="1"/>
    <col min="12805" max="12805" width="10.42578125" style="17" customWidth="1"/>
    <col min="12806" max="12806" width="7.85546875" style="17" customWidth="1"/>
    <col min="12807" max="12807" width="10.28515625" style="17" bestFit="1" customWidth="1"/>
    <col min="12808" max="12808" width="0.7109375" style="17" customWidth="1"/>
    <col min="12809" max="12809" width="6.28515625" style="17" bestFit="1" customWidth="1"/>
    <col min="12810" max="12810" width="11.42578125" style="17" customWidth="1"/>
    <col min="12811" max="13056" width="9.140625" style="17"/>
    <col min="13057" max="13057" width="7" style="17" customWidth="1"/>
    <col min="13058" max="13058" width="10" style="17" customWidth="1"/>
    <col min="13059" max="13059" width="18" style="17" customWidth="1"/>
    <col min="13060" max="13060" width="6" style="17" bestFit="1" customWidth="1"/>
    <col min="13061" max="13061" width="10.42578125" style="17" customWidth="1"/>
    <col min="13062" max="13062" width="7.85546875" style="17" customWidth="1"/>
    <col min="13063" max="13063" width="10.28515625" style="17" bestFit="1" customWidth="1"/>
    <col min="13064" max="13064" width="0.7109375" style="17" customWidth="1"/>
    <col min="13065" max="13065" width="6.28515625" style="17" bestFit="1" customWidth="1"/>
    <col min="13066" max="13066" width="11.42578125" style="17" customWidth="1"/>
    <col min="13067" max="13312" width="9.140625" style="17"/>
    <col min="13313" max="13313" width="7" style="17" customWidth="1"/>
    <col min="13314" max="13314" width="10" style="17" customWidth="1"/>
    <col min="13315" max="13315" width="18" style="17" customWidth="1"/>
    <col min="13316" max="13316" width="6" style="17" bestFit="1" customWidth="1"/>
    <col min="13317" max="13317" width="10.42578125" style="17" customWidth="1"/>
    <col min="13318" max="13318" width="7.85546875" style="17" customWidth="1"/>
    <col min="13319" max="13319" width="10.28515625" style="17" bestFit="1" customWidth="1"/>
    <col min="13320" max="13320" width="0.7109375" style="17" customWidth="1"/>
    <col min="13321" max="13321" width="6.28515625" style="17" bestFit="1" customWidth="1"/>
    <col min="13322" max="13322" width="11.42578125" style="17" customWidth="1"/>
    <col min="13323" max="13568" width="9.140625" style="17"/>
    <col min="13569" max="13569" width="7" style="17" customWidth="1"/>
    <col min="13570" max="13570" width="10" style="17" customWidth="1"/>
    <col min="13571" max="13571" width="18" style="17" customWidth="1"/>
    <col min="13572" max="13572" width="6" style="17" bestFit="1" customWidth="1"/>
    <col min="13573" max="13573" width="10.42578125" style="17" customWidth="1"/>
    <col min="13574" max="13574" width="7.85546875" style="17" customWidth="1"/>
    <col min="13575" max="13575" width="10.28515625" style="17" bestFit="1" customWidth="1"/>
    <col min="13576" max="13576" width="0.7109375" style="17" customWidth="1"/>
    <col min="13577" max="13577" width="6.28515625" style="17" bestFit="1" customWidth="1"/>
    <col min="13578" max="13578" width="11.42578125" style="17" customWidth="1"/>
    <col min="13579" max="13824" width="9.140625" style="17"/>
    <col min="13825" max="13825" width="7" style="17" customWidth="1"/>
    <col min="13826" max="13826" width="10" style="17" customWidth="1"/>
    <col min="13827" max="13827" width="18" style="17" customWidth="1"/>
    <col min="13828" max="13828" width="6" style="17" bestFit="1" customWidth="1"/>
    <col min="13829" max="13829" width="10.42578125" style="17" customWidth="1"/>
    <col min="13830" max="13830" width="7.85546875" style="17" customWidth="1"/>
    <col min="13831" max="13831" width="10.28515625" style="17" bestFit="1" customWidth="1"/>
    <col min="13832" max="13832" width="0.7109375" style="17" customWidth="1"/>
    <col min="13833" max="13833" width="6.28515625" style="17" bestFit="1" customWidth="1"/>
    <col min="13834" max="13834" width="11.42578125" style="17" customWidth="1"/>
    <col min="13835" max="14080" width="9.140625" style="17"/>
    <col min="14081" max="14081" width="7" style="17" customWidth="1"/>
    <col min="14082" max="14082" width="10" style="17" customWidth="1"/>
    <col min="14083" max="14083" width="18" style="17" customWidth="1"/>
    <col min="14084" max="14084" width="6" style="17" bestFit="1" customWidth="1"/>
    <col min="14085" max="14085" width="10.42578125" style="17" customWidth="1"/>
    <col min="14086" max="14086" width="7.85546875" style="17" customWidth="1"/>
    <col min="14087" max="14087" width="10.28515625" style="17" bestFit="1" customWidth="1"/>
    <col min="14088" max="14088" width="0.7109375" style="17" customWidth="1"/>
    <col min="14089" max="14089" width="6.28515625" style="17" bestFit="1" customWidth="1"/>
    <col min="14090" max="14090" width="11.42578125" style="17" customWidth="1"/>
    <col min="14091" max="14336" width="9.140625" style="17"/>
    <col min="14337" max="14337" width="7" style="17" customWidth="1"/>
    <col min="14338" max="14338" width="10" style="17" customWidth="1"/>
    <col min="14339" max="14339" width="18" style="17" customWidth="1"/>
    <col min="14340" max="14340" width="6" style="17" bestFit="1" customWidth="1"/>
    <col min="14341" max="14341" width="10.42578125" style="17" customWidth="1"/>
    <col min="14342" max="14342" width="7.85546875" style="17" customWidth="1"/>
    <col min="14343" max="14343" width="10.28515625" style="17" bestFit="1" customWidth="1"/>
    <col min="14344" max="14344" width="0.7109375" style="17" customWidth="1"/>
    <col min="14345" max="14345" width="6.28515625" style="17" bestFit="1" customWidth="1"/>
    <col min="14346" max="14346" width="11.42578125" style="17" customWidth="1"/>
    <col min="14347" max="14592" width="9.140625" style="17"/>
    <col min="14593" max="14593" width="7" style="17" customWidth="1"/>
    <col min="14594" max="14594" width="10" style="17" customWidth="1"/>
    <col min="14595" max="14595" width="18" style="17" customWidth="1"/>
    <col min="14596" max="14596" width="6" style="17" bestFit="1" customWidth="1"/>
    <col min="14597" max="14597" width="10.42578125" style="17" customWidth="1"/>
    <col min="14598" max="14598" width="7.85546875" style="17" customWidth="1"/>
    <col min="14599" max="14599" width="10.28515625" style="17" bestFit="1" customWidth="1"/>
    <col min="14600" max="14600" width="0.7109375" style="17" customWidth="1"/>
    <col min="14601" max="14601" width="6.28515625" style="17" bestFit="1" customWidth="1"/>
    <col min="14602" max="14602" width="11.42578125" style="17" customWidth="1"/>
    <col min="14603" max="14848" width="9.140625" style="17"/>
    <col min="14849" max="14849" width="7" style="17" customWidth="1"/>
    <col min="14850" max="14850" width="10" style="17" customWidth="1"/>
    <col min="14851" max="14851" width="18" style="17" customWidth="1"/>
    <col min="14852" max="14852" width="6" style="17" bestFit="1" customWidth="1"/>
    <col min="14853" max="14853" width="10.42578125" style="17" customWidth="1"/>
    <col min="14854" max="14854" width="7.85546875" style="17" customWidth="1"/>
    <col min="14855" max="14855" width="10.28515625" style="17" bestFit="1" customWidth="1"/>
    <col min="14856" max="14856" width="0.7109375" style="17" customWidth="1"/>
    <col min="14857" max="14857" width="6.28515625" style="17" bestFit="1" customWidth="1"/>
    <col min="14858" max="14858" width="11.42578125" style="17" customWidth="1"/>
    <col min="14859" max="15104" width="9.140625" style="17"/>
    <col min="15105" max="15105" width="7" style="17" customWidth="1"/>
    <col min="15106" max="15106" width="10" style="17" customWidth="1"/>
    <col min="15107" max="15107" width="18" style="17" customWidth="1"/>
    <col min="15108" max="15108" width="6" style="17" bestFit="1" customWidth="1"/>
    <col min="15109" max="15109" width="10.42578125" style="17" customWidth="1"/>
    <col min="15110" max="15110" width="7.85546875" style="17" customWidth="1"/>
    <col min="15111" max="15111" width="10.28515625" style="17" bestFit="1" customWidth="1"/>
    <col min="15112" max="15112" width="0.7109375" style="17" customWidth="1"/>
    <col min="15113" max="15113" width="6.28515625" style="17" bestFit="1" customWidth="1"/>
    <col min="15114" max="15114" width="11.42578125" style="17" customWidth="1"/>
    <col min="15115" max="15360" width="9.140625" style="17"/>
    <col min="15361" max="15361" width="7" style="17" customWidth="1"/>
    <col min="15362" max="15362" width="10" style="17" customWidth="1"/>
    <col min="15363" max="15363" width="18" style="17" customWidth="1"/>
    <col min="15364" max="15364" width="6" style="17" bestFit="1" customWidth="1"/>
    <col min="15365" max="15365" width="10.42578125" style="17" customWidth="1"/>
    <col min="15366" max="15366" width="7.85546875" style="17" customWidth="1"/>
    <col min="15367" max="15367" width="10.28515625" style="17" bestFit="1" customWidth="1"/>
    <col min="15368" max="15368" width="0.7109375" style="17" customWidth="1"/>
    <col min="15369" max="15369" width="6.28515625" style="17" bestFit="1" customWidth="1"/>
    <col min="15370" max="15370" width="11.42578125" style="17" customWidth="1"/>
    <col min="15371" max="15616" width="9.140625" style="17"/>
    <col min="15617" max="15617" width="7" style="17" customWidth="1"/>
    <col min="15618" max="15618" width="10" style="17" customWidth="1"/>
    <col min="15619" max="15619" width="18" style="17" customWidth="1"/>
    <col min="15620" max="15620" width="6" style="17" bestFit="1" customWidth="1"/>
    <col min="15621" max="15621" width="10.42578125" style="17" customWidth="1"/>
    <col min="15622" max="15622" width="7.85546875" style="17" customWidth="1"/>
    <col min="15623" max="15623" width="10.28515625" style="17" bestFit="1" customWidth="1"/>
    <col min="15624" max="15624" width="0.7109375" style="17" customWidth="1"/>
    <col min="15625" max="15625" width="6.28515625" style="17" bestFit="1" customWidth="1"/>
    <col min="15626" max="15626" width="11.42578125" style="17" customWidth="1"/>
    <col min="15627" max="15872" width="9.140625" style="17"/>
    <col min="15873" max="15873" width="7" style="17" customWidth="1"/>
    <col min="15874" max="15874" width="10" style="17" customWidth="1"/>
    <col min="15875" max="15875" width="18" style="17" customWidth="1"/>
    <col min="15876" max="15876" width="6" style="17" bestFit="1" customWidth="1"/>
    <col min="15877" max="15877" width="10.42578125" style="17" customWidth="1"/>
    <col min="15878" max="15878" width="7.85546875" style="17" customWidth="1"/>
    <col min="15879" max="15879" width="10.28515625" style="17" bestFit="1" customWidth="1"/>
    <col min="15880" max="15880" width="0.7109375" style="17" customWidth="1"/>
    <col min="15881" max="15881" width="6.28515625" style="17" bestFit="1" customWidth="1"/>
    <col min="15882" max="15882" width="11.42578125" style="17" customWidth="1"/>
    <col min="15883" max="16128" width="9.140625" style="17"/>
    <col min="16129" max="16129" width="7" style="17" customWidth="1"/>
    <col min="16130" max="16130" width="10" style="17" customWidth="1"/>
    <col min="16131" max="16131" width="18" style="17" customWidth="1"/>
    <col min="16132" max="16132" width="6" style="17" bestFit="1" customWidth="1"/>
    <col min="16133" max="16133" width="10.42578125" style="17" customWidth="1"/>
    <col min="16134" max="16134" width="7.85546875" style="17" customWidth="1"/>
    <col min="16135" max="16135" width="10.28515625" style="17" bestFit="1" customWidth="1"/>
    <col min="16136" max="16136" width="0.7109375" style="17" customWidth="1"/>
    <col min="16137" max="16137" width="6.28515625" style="17" bestFit="1" customWidth="1"/>
    <col min="16138" max="16138" width="11.42578125" style="17" customWidth="1"/>
    <col min="16139" max="16384" width="9.140625" style="17"/>
  </cols>
  <sheetData>
    <row r="1" spans="1:10" ht="15.75" x14ac:dyDescent="0.25">
      <c r="A1" s="13" t="s">
        <v>138</v>
      </c>
      <c r="B1" s="13"/>
      <c r="C1" s="14"/>
      <c r="D1" s="3" t="s">
        <v>11</v>
      </c>
      <c r="E1" s="7"/>
      <c r="F1" s="4" t="s">
        <v>12</v>
      </c>
      <c r="G1" s="6"/>
    </row>
    <row r="2" spans="1:10" ht="7.5" customHeight="1" thickBot="1" x14ac:dyDescent="0.25"/>
    <row r="3" spans="1:10" x14ac:dyDescent="0.2">
      <c r="A3" s="18" t="s">
        <v>13</v>
      </c>
      <c r="B3" s="208"/>
      <c r="C3" s="209"/>
      <c r="D3" s="209"/>
      <c r="E3" s="209"/>
      <c r="F3" s="210"/>
      <c r="G3" s="209"/>
      <c r="H3" s="19"/>
      <c r="I3" s="113" t="s">
        <v>14</v>
      </c>
      <c r="J3" s="114"/>
    </row>
    <row r="4" spans="1:10" x14ac:dyDescent="0.2">
      <c r="A4" s="5" t="s">
        <v>15</v>
      </c>
      <c r="B4" s="211"/>
      <c r="C4" s="212"/>
      <c r="D4" s="212"/>
      <c r="E4" s="213"/>
      <c r="F4" s="8" t="s">
        <v>11</v>
      </c>
      <c r="G4" s="11"/>
      <c r="I4" s="211"/>
      <c r="J4" s="214"/>
    </row>
    <row r="5" spans="1:10" ht="3.75" customHeight="1" x14ac:dyDescent="0.2">
      <c r="A5" s="21"/>
      <c r="J5" s="22"/>
    </row>
    <row r="6" spans="1:10" x14ac:dyDescent="0.2">
      <c r="A6" s="119" t="s">
        <v>16</v>
      </c>
      <c r="B6" s="120"/>
      <c r="C6" s="215"/>
      <c r="D6" s="216"/>
      <c r="E6" s="121" t="s">
        <v>17</v>
      </c>
      <c r="F6" s="122"/>
      <c r="G6" s="215"/>
      <c r="H6" s="217"/>
      <c r="I6" s="217"/>
      <c r="J6" s="218"/>
    </row>
    <row r="7" spans="1:10" x14ac:dyDescent="0.2">
      <c r="A7" s="119" t="s">
        <v>18</v>
      </c>
      <c r="B7" s="120"/>
      <c r="C7" s="215"/>
      <c r="D7" s="216"/>
      <c r="E7" s="121" t="s">
        <v>19</v>
      </c>
      <c r="F7" s="143"/>
      <c r="G7" s="215"/>
      <c r="H7" s="217"/>
      <c r="I7" s="217"/>
      <c r="J7" s="218"/>
    </row>
    <row r="8" spans="1:10" ht="3.75" customHeight="1" x14ac:dyDescent="0.2">
      <c r="A8" s="21"/>
      <c r="C8" s="9"/>
      <c r="D8" s="9"/>
      <c r="J8" s="22"/>
    </row>
    <row r="9" spans="1:10" x14ac:dyDescent="0.2">
      <c r="A9" s="119" t="s">
        <v>20</v>
      </c>
      <c r="B9" s="120"/>
      <c r="C9" s="219" t="s">
        <v>8</v>
      </c>
      <c r="D9" s="220"/>
      <c r="E9" s="231" t="s">
        <v>21</v>
      </c>
      <c r="F9" s="221"/>
      <c r="G9" s="232"/>
      <c r="H9" s="222" t="s">
        <v>22</v>
      </c>
      <c r="I9" s="223"/>
      <c r="J9" s="224"/>
    </row>
    <row r="10" spans="1:10" x14ac:dyDescent="0.2">
      <c r="A10" s="119" t="s">
        <v>23</v>
      </c>
      <c r="B10" s="120"/>
      <c r="C10" s="219" t="s">
        <v>8</v>
      </c>
      <c r="D10" s="220"/>
      <c r="E10" s="221" t="s">
        <v>24</v>
      </c>
      <c r="F10" s="221"/>
      <c r="G10" s="221"/>
      <c r="H10" s="222" t="s">
        <v>25</v>
      </c>
      <c r="I10" s="223"/>
      <c r="J10" s="224"/>
    </row>
    <row r="11" spans="1:10" ht="4.5" customHeight="1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5"/>
    </row>
    <row r="12" spans="1:10" x14ac:dyDescent="0.2">
      <c r="A12" s="225" t="s">
        <v>114</v>
      </c>
      <c r="B12" s="226"/>
      <c r="C12" s="226"/>
      <c r="D12" s="227"/>
      <c r="E12" s="136" t="s">
        <v>115</v>
      </c>
      <c r="F12" s="134"/>
      <c r="G12" s="134"/>
      <c r="H12" s="135"/>
      <c r="I12" s="137" t="s">
        <v>28</v>
      </c>
      <c r="J12" s="138"/>
    </row>
    <row r="13" spans="1:10" ht="25.5" customHeight="1" thickBot="1" x14ac:dyDescent="0.25">
      <c r="A13" s="228"/>
      <c r="B13" s="229"/>
      <c r="C13" s="229"/>
      <c r="D13" s="230"/>
      <c r="E13" s="26" t="s">
        <v>30</v>
      </c>
      <c r="F13" s="27" t="s">
        <v>31</v>
      </c>
      <c r="G13" s="141" t="s">
        <v>32</v>
      </c>
      <c r="H13" s="142"/>
      <c r="I13" s="139"/>
      <c r="J13" s="140"/>
    </row>
    <row r="14" spans="1:10" ht="3.75" customHeight="1" thickBot="1" x14ac:dyDescent="0.25">
      <c r="A14" s="28"/>
      <c r="B14" s="28"/>
      <c r="C14" s="28"/>
      <c r="D14" s="29"/>
      <c r="E14" s="29"/>
      <c r="F14" s="29"/>
      <c r="G14" s="30"/>
      <c r="H14" s="30"/>
      <c r="I14" s="31"/>
      <c r="J14" s="31"/>
    </row>
    <row r="15" spans="1:10" x14ac:dyDescent="0.2">
      <c r="A15" s="150" t="s">
        <v>116</v>
      </c>
      <c r="B15" s="151"/>
      <c r="C15" s="151"/>
      <c r="D15" s="32"/>
      <c r="E15" s="32"/>
      <c r="F15" s="32"/>
      <c r="G15" s="201"/>
      <c r="H15" s="201"/>
      <c r="I15" s="153"/>
      <c r="J15" s="154"/>
    </row>
    <row r="16" spans="1:10" x14ac:dyDescent="0.2">
      <c r="A16" s="192" t="s">
        <v>117</v>
      </c>
      <c r="B16" s="193"/>
      <c r="C16" s="234"/>
      <c r="D16" s="235"/>
      <c r="E16" s="63">
        <v>1</v>
      </c>
      <c r="F16" s="12"/>
      <c r="G16" s="236">
        <f t="shared" ref="G16:G21" si="0">IF(E16=0,"",ROUND(F16/E16,1))</f>
        <v>0</v>
      </c>
      <c r="H16" s="237"/>
      <c r="I16" s="238"/>
      <c r="J16" s="239"/>
    </row>
    <row r="17" spans="1:11" x14ac:dyDescent="0.2">
      <c r="A17" s="190" t="s">
        <v>118</v>
      </c>
      <c r="B17" s="233"/>
      <c r="C17" s="234"/>
      <c r="D17" s="235"/>
      <c r="E17" s="10"/>
      <c r="F17" s="12"/>
      <c r="G17" s="159" t="str">
        <f t="shared" si="0"/>
        <v/>
      </c>
      <c r="H17" s="160"/>
      <c r="I17" s="165"/>
      <c r="J17" s="166"/>
      <c r="K17" s="33"/>
    </row>
    <row r="18" spans="1:11" x14ac:dyDescent="0.2">
      <c r="A18" s="190" t="s">
        <v>119</v>
      </c>
      <c r="B18" s="191"/>
      <c r="C18" s="234"/>
      <c r="D18" s="235"/>
      <c r="E18" s="10"/>
      <c r="F18" s="12"/>
      <c r="G18" s="159" t="str">
        <f t="shared" si="0"/>
        <v/>
      </c>
      <c r="H18" s="160"/>
      <c r="I18" s="165"/>
      <c r="J18" s="166"/>
    </row>
    <row r="19" spans="1:11" x14ac:dyDescent="0.2">
      <c r="A19" s="190" t="s">
        <v>120</v>
      </c>
      <c r="B19" s="191"/>
      <c r="C19" s="234"/>
      <c r="D19" s="235"/>
      <c r="E19" s="64">
        <v>1</v>
      </c>
      <c r="F19" s="12"/>
      <c r="G19" s="159">
        <f t="shared" si="0"/>
        <v>0</v>
      </c>
      <c r="H19" s="160"/>
      <c r="I19" s="165"/>
      <c r="J19" s="166"/>
    </row>
    <row r="20" spans="1:11" x14ac:dyDescent="0.2">
      <c r="A20" s="190" t="s">
        <v>121</v>
      </c>
      <c r="B20" s="191"/>
      <c r="C20" s="234"/>
      <c r="D20" s="235"/>
      <c r="E20" s="10"/>
      <c r="F20" s="12"/>
      <c r="G20" s="159" t="str">
        <f t="shared" si="0"/>
        <v/>
      </c>
      <c r="H20" s="160"/>
      <c r="I20" s="165"/>
      <c r="J20" s="166"/>
    </row>
    <row r="21" spans="1:11" x14ac:dyDescent="0.2">
      <c r="A21" s="190" t="s">
        <v>122</v>
      </c>
      <c r="B21" s="191"/>
      <c r="C21" s="234"/>
      <c r="D21" s="235"/>
      <c r="E21" s="10"/>
      <c r="F21" s="12"/>
      <c r="G21" s="188" t="str">
        <f t="shared" si="0"/>
        <v/>
      </c>
      <c r="H21" s="189"/>
      <c r="I21" s="240"/>
      <c r="J21" s="241"/>
    </row>
    <row r="22" spans="1:11" ht="13.5" thickBot="1" x14ac:dyDescent="0.25">
      <c r="A22" s="180" t="s">
        <v>123</v>
      </c>
      <c r="B22" s="181"/>
      <c r="C22" s="181"/>
      <c r="D22" s="181"/>
      <c r="E22" s="181"/>
      <c r="F22" s="182">
        <f>SUM(G16:H21)</f>
        <v>0</v>
      </c>
      <c r="G22" s="182"/>
      <c r="H22" s="183"/>
      <c r="I22" s="242" t="s">
        <v>51</v>
      </c>
      <c r="J22" s="243"/>
    </row>
    <row r="23" spans="1:11" ht="3.75" customHeight="1" thickBot="1" x14ac:dyDescent="0.25">
      <c r="A23" s="28"/>
      <c r="B23" s="28"/>
      <c r="C23" s="28"/>
      <c r="D23" s="29"/>
      <c r="E23" s="29"/>
      <c r="F23" s="29"/>
      <c r="G23" s="30"/>
      <c r="H23" s="30"/>
      <c r="I23" s="31"/>
      <c r="J23" s="31"/>
    </row>
    <row r="24" spans="1:11" x14ac:dyDescent="0.2">
      <c r="A24" s="150" t="s">
        <v>124</v>
      </c>
      <c r="B24" s="151"/>
      <c r="C24" s="151"/>
      <c r="D24" s="32"/>
      <c r="E24" s="32"/>
      <c r="F24" s="32"/>
      <c r="G24" s="201"/>
      <c r="H24" s="201"/>
      <c r="I24" s="153"/>
      <c r="J24" s="154"/>
    </row>
    <row r="25" spans="1:11" x14ac:dyDescent="0.2">
      <c r="A25" s="192" t="s">
        <v>117</v>
      </c>
      <c r="B25" s="193"/>
      <c r="C25" s="234"/>
      <c r="D25" s="235"/>
      <c r="E25" s="58">
        <v>1</v>
      </c>
      <c r="F25" s="61"/>
      <c r="G25" s="236">
        <f>IF(E25=0,"",ROUND(F25/E25,1))</f>
        <v>0</v>
      </c>
      <c r="H25" s="237"/>
      <c r="I25" s="244"/>
      <c r="J25" s="245"/>
    </row>
    <row r="26" spans="1:11" x14ac:dyDescent="0.2">
      <c r="A26" s="190" t="s">
        <v>118</v>
      </c>
      <c r="B26" s="233"/>
      <c r="C26" s="234"/>
      <c r="D26" s="235"/>
      <c r="E26" s="59">
        <v>1</v>
      </c>
      <c r="F26" s="62"/>
      <c r="G26" s="159">
        <f>IF(E26=0,"",ROUND(F26/E26,1))</f>
        <v>0</v>
      </c>
      <c r="H26" s="160"/>
      <c r="I26" s="161"/>
      <c r="J26" s="162"/>
    </row>
    <row r="27" spans="1:11" x14ac:dyDescent="0.2">
      <c r="A27" s="190" t="s">
        <v>122</v>
      </c>
      <c r="B27" s="191"/>
      <c r="C27" s="234"/>
      <c r="D27" s="235"/>
      <c r="E27" s="59">
        <v>1</v>
      </c>
      <c r="F27" s="62"/>
      <c r="G27" s="159">
        <f>IF(E27=0,"",ROUND(F27/E27,1))</f>
        <v>0</v>
      </c>
      <c r="H27" s="160"/>
      <c r="I27" s="161"/>
      <c r="J27" s="162"/>
    </row>
    <row r="28" spans="1:11" ht="13.5" thickBot="1" x14ac:dyDescent="0.25">
      <c r="A28" s="180" t="s">
        <v>125</v>
      </c>
      <c r="B28" s="181"/>
      <c r="C28" s="181"/>
      <c r="D28" s="181"/>
      <c r="E28" s="181"/>
      <c r="F28" s="182">
        <f>SUM(G25:H27)</f>
        <v>0</v>
      </c>
      <c r="G28" s="182"/>
      <c r="H28" s="183"/>
      <c r="I28" s="242" t="s">
        <v>51</v>
      </c>
      <c r="J28" s="243"/>
    </row>
    <row r="29" spans="1:11" ht="3.75" customHeight="1" thickBot="1" x14ac:dyDescent="0.25">
      <c r="A29" s="28"/>
      <c r="B29" s="28"/>
      <c r="C29" s="28"/>
      <c r="D29" s="29"/>
      <c r="E29" s="29"/>
      <c r="F29" s="29"/>
      <c r="G29" s="34"/>
      <c r="H29" s="34"/>
      <c r="I29" s="31"/>
      <c r="J29" s="31"/>
    </row>
    <row r="30" spans="1:11" ht="13.5" thickBot="1" x14ac:dyDescent="0.25">
      <c r="A30" s="202" t="s">
        <v>126</v>
      </c>
      <c r="B30" s="203"/>
      <c r="C30" s="203"/>
      <c r="D30" s="203"/>
      <c r="E30" s="203"/>
      <c r="F30" s="204">
        <f>F22+F28</f>
        <v>0</v>
      </c>
      <c r="G30" s="204"/>
      <c r="H30" s="204"/>
      <c r="I30" s="206" t="s">
        <v>51</v>
      </c>
      <c r="J30" s="207"/>
    </row>
    <row r="31" spans="1:11" ht="60" customHeight="1" thickBo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1" ht="12.75" customHeight="1" x14ac:dyDescent="0.2">
      <c r="A32" s="35" t="s">
        <v>127</v>
      </c>
      <c r="B32" s="36"/>
      <c r="C32" s="36"/>
      <c r="D32" s="36"/>
      <c r="E32" s="36"/>
      <c r="F32" s="36"/>
      <c r="G32" s="36"/>
      <c r="H32" s="36"/>
      <c r="I32" s="36"/>
      <c r="J32" s="37"/>
    </row>
    <row r="33" spans="1:13" ht="12.75" customHeight="1" x14ac:dyDescent="0.2">
      <c r="A33" s="38" t="s">
        <v>128</v>
      </c>
      <c r="B33" s="246" t="s">
        <v>129</v>
      </c>
      <c r="C33" s="246"/>
      <c r="D33" s="246"/>
      <c r="E33" s="246"/>
      <c r="F33" s="246"/>
      <c r="G33" s="246" t="s">
        <v>130</v>
      </c>
      <c r="H33" s="246"/>
      <c r="I33" s="246" t="s">
        <v>131</v>
      </c>
      <c r="J33" s="247"/>
    </row>
    <row r="34" spans="1:13" s="40" customFormat="1" ht="12.75" customHeight="1" x14ac:dyDescent="0.2">
      <c r="A34" s="39"/>
      <c r="B34" s="248" t="s">
        <v>132</v>
      </c>
      <c r="C34" s="248"/>
      <c r="D34" s="248"/>
      <c r="E34" s="248"/>
      <c r="F34" s="248"/>
      <c r="G34" s="249"/>
      <c r="H34" s="250"/>
      <c r="I34" s="251"/>
      <c r="J34" s="252"/>
    </row>
    <row r="35" spans="1:13" s="40" customFormat="1" ht="12.75" customHeight="1" x14ac:dyDescent="0.2">
      <c r="A35" s="41"/>
      <c r="B35" s="253"/>
      <c r="C35" s="254"/>
      <c r="D35" s="254"/>
      <c r="E35" s="254"/>
      <c r="F35" s="255"/>
      <c r="G35" s="256"/>
      <c r="H35" s="257"/>
      <c r="I35" s="251"/>
      <c r="J35" s="252"/>
    </row>
    <row r="36" spans="1:13" s="40" customFormat="1" ht="12.75" customHeight="1" x14ac:dyDescent="0.2">
      <c r="A36" s="42"/>
      <c r="B36" s="265"/>
      <c r="C36" s="265"/>
      <c r="D36" s="265"/>
      <c r="E36" s="265"/>
      <c r="F36" s="265"/>
      <c r="G36" s="261"/>
      <c r="H36" s="262"/>
      <c r="I36" s="263"/>
      <c r="J36" s="264"/>
      <c r="K36" s="17"/>
    </row>
    <row r="37" spans="1:13" s="40" customFormat="1" ht="12.75" customHeight="1" x14ac:dyDescent="0.2">
      <c r="A37" s="43"/>
      <c r="B37" s="253"/>
      <c r="C37" s="254"/>
      <c r="D37" s="254"/>
      <c r="E37" s="254"/>
      <c r="F37" s="255"/>
      <c r="G37" s="256"/>
      <c r="H37" s="257"/>
      <c r="I37" s="251"/>
      <c r="J37" s="252"/>
    </row>
    <row r="38" spans="1:13" ht="12.75" customHeight="1" x14ac:dyDescent="0.2">
      <c r="A38" s="44"/>
      <c r="B38" s="258"/>
      <c r="C38" s="259"/>
      <c r="D38" s="259"/>
      <c r="E38" s="259"/>
      <c r="F38" s="260"/>
      <c r="G38" s="261"/>
      <c r="H38" s="262"/>
      <c r="I38" s="263"/>
      <c r="J38" s="264"/>
      <c r="L38" s="45"/>
      <c r="M38" s="46"/>
    </row>
    <row r="39" spans="1:13" s="40" customFormat="1" ht="12.75" customHeight="1" x14ac:dyDescent="0.2">
      <c r="A39" s="41"/>
      <c r="B39" s="253"/>
      <c r="C39" s="254"/>
      <c r="D39" s="254"/>
      <c r="E39" s="254"/>
      <c r="F39" s="255"/>
      <c r="G39" s="256"/>
      <c r="H39" s="257"/>
      <c r="I39" s="251"/>
      <c r="J39" s="252"/>
      <c r="L39" s="47"/>
      <c r="M39" s="48"/>
    </row>
    <row r="40" spans="1:13" ht="12.75" customHeight="1" x14ac:dyDescent="0.2">
      <c r="A40" s="44"/>
      <c r="B40" s="258"/>
      <c r="C40" s="259"/>
      <c r="D40" s="259"/>
      <c r="E40" s="259"/>
      <c r="F40" s="260"/>
      <c r="G40" s="261"/>
      <c r="H40" s="262"/>
      <c r="I40" s="263"/>
      <c r="J40" s="273"/>
    </row>
    <row r="41" spans="1:13" ht="12.75" customHeight="1" thickBot="1" x14ac:dyDescent="0.25">
      <c r="A41" s="49"/>
      <c r="B41" s="266"/>
      <c r="C41" s="267"/>
      <c r="D41" s="267"/>
      <c r="E41" s="267"/>
      <c r="F41" s="268"/>
      <c r="G41" s="269"/>
      <c r="H41" s="270"/>
      <c r="I41" s="271">
        <f>I40*137.36/135.07</f>
        <v>0</v>
      </c>
      <c r="J41" s="272"/>
    </row>
    <row r="42" spans="1:13" ht="13.5" thickBot="1" x14ac:dyDescent="0.25">
      <c r="A42" s="202" t="s">
        <v>133</v>
      </c>
      <c r="B42" s="203"/>
      <c r="C42" s="203"/>
      <c r="D42" s="203"/>
      <c r="E42" s="203"/>
      <c r="F42" s="204">
        <v>0</v>
      </c>
      <c r="G42" s="204"/>
      <c r="H42" s="204"/>
      <c r="I42" s="206" t="s">
        <v>51</v>
      </c>
      <c r="J42" s="207"/>
    </row>
    <row r="43" spans="1:13" x14ac:dyDescent="0.2">
      <c r="A43" s="50"/>
      <c r="B43" s="50"/>
      <c r="C43" s="50"/>
      <c r="D43" s="50"/>
      <c r="E43" s="50"/>
      <c r="F43" s="51"/>
      <c r="G43" s="51"/>
      <c r="H43" s="51"/>
      <c r="I43" s="52"/>
      <c r="J43" s="52"/>
    </row>
    <row r="44" spans="1:13" x14ac:dyDescent="0.2">
      <c r="A44" s="50"/>
      <c r="B44" s="50"/>
      <c r="C44" s="50"/>
      <c r="D44" s="50"/>
      <c r="E44" s="50"/>
      <c r="F44" s="51"/>
      <c r="G44" s="51"/>
      <c r="H44" s="51"/>
      <c r="I44" s="52"/>
      <c r="J44" s="52"/>
    </row>
    <row r="45" spans="1:13" ht="13.5" thickBot="1" x14ac:dyDescent="0.25"/>
    <row r="46" spans="1:13" x14ac:dyDescent="0.2">
      <c r="A46" s="53" t="s">
        <v>128</v>
      </c>
      <c r="B46" s="19"/>
      <c r="C46" s="234"/>
      <c r="D46" s="235"/>
      <c r="E46" s="54" t="s">
        <v>128</v>
      </c>
      <c r="F46" s="19"/>
      <c r="G46" s="278" t="s">
        <v>134</v>
      </c>
      <c r="H46" s="278"/>
      <c r="I46" s="278"/>
      <c r="J46" s="279"/>
    </row>
    <row r="47" spans="1:13" x14ac:dyDescent="0.2">
      <c r="A47" s="21"/>
      <c r="C47" s="274" t="s">
        <v>135</v>
      </c>
      <c r="D47" s="274"/>
      <c r="G47" s="274"/>
      <c r="H47" s="274"/>
      <c r="I47" s="274"/>
      <c r="J47" s="275"/>
    </row>
    <row r="48" spans="1:13" x14ac:dyDescent="0.2">
      <c r="A48" s="21"/>
      <c r="C48" s="274"/>
      <c r="D48" s="274"/>
      <c r="G48" s="274"/>
      <c r="H48" s="274"/>
      <c r="I48" s="274"/>
      <c r="J48" s="275"/>
    </row>
    <row r="49" spans="1:10" x14ac:dyDescent="0.2">
      <c r="A49" s="21"/>
      <c r="C49" s="52"/>
      <c r="D49" s="52"/>
      <c r="G49" s="52"/>
      <c r="H49" s="52"/>
      <c r="I49" s="52"/>
      <c r="J49" s="55"/>
    </row>
    <row r="50" spans="1:10" x14ac:dyDescent="0.2">
      <c r="A50" s="21"/>
      <c r="C50" s="274"/>
      <c r="D50" s="274"/>
      <c r="G50" s="274"/>
      <c r="H50" s="274"/>
      <c r="I50" s="274"/>
      <c r="J50" s="275"/>
    </row>
    <row r="51" spans="1:10" x14ac:dyDescent="0.2">
      <c r="A51" s="21"/>
      <c r="C51" s="274"/>
      <c r="D51" s="274"/>
      <c r="G51" s="274"/>
      <c r="H51" s="274"/>
      <c r="I51" s="274"/>
      <c r="J51" s="275"/>
    </row>
    <row r="52" spans="1:10" ht="13.5" thickBot="1" x14ac:dyDescent="0.25">
      <c r="A52" s="56"/>
      <c r="B52" s="57"/>
      <c r="C52" s="276"/>
      <c r="D52" s="276"/>
      <c r="E52" s="57"/>
      <c r="F52" s="57"/>
      <c r="G52" s="276"/>
      <c r="H52" s="276"/>
      <c r="I52" s="276"/>
      <c r="J52" s="277"/>
    </row>
  </sheetData>
  <mergeCells count="117">
    <mergeCell ref="C50:D50"/>
    <mergeCell ref="G50:J50"/>
    <mergeCell ref="C51:D51"/>
    <mergeCell ref="G51:J51"/>
    <mergeCell ref="C52:D52"/>
    <mergeCell ref="G52:J52"/>
    <mergeCell ref="C46:D46"/>
    <mergeCell ref="G46:J46"/>
    <mergeCell ref="C47:D47"/>
    <mergeCell ref="G47:J47"/>
    <mergeCell ref="C48:D48"/>
    <mergeCell ref="G48:J48"/>
    <mergeCell ref="B41:F41"/>
    <mergeCell ref="G41:H41"/>
    <mergeCell ref="I41:J41"/>
    <mergeCell ref="A42:E42"/>
    <mergeCell ref="F42:H42"/>
    <mergeCell ref="I42:J42"/>
    <mergeCell ref="B39:F39"/>
    <mergeCell ref="G39:H39"/>
    <mergeCell ref="I39:J39"/>
    <mergeCell ref="B40:F40"/>
    <mergeCell ref="G40:H40"/>
    <mergeCell ref="I40:J40"/>
    <mergeCell ref="B37:F37"/>
    <mergeCell ref="G37:H37"/>
    <mergeCell ref="I37:J37"/>
    <mergeCell ref="B38:F38"/>
    <mergeCell ref="G38:H38"/>
    <mergeCell ref="I38:J38"/>
    <mergeCell ref="B35:F35"/>
    <mergeCell ref="G35:H35"/>
    <mergeCell ref="I35:J35"/>
    <mergeCell ref="B36:F36"/>
    <mergeCell ref="G36:H36"/>
    <mergeCell ref="I36:J36"/>
    <mergeCell ref="B33:F33"/>
    <mergeCell ref="G33:H33"/>
    <mergeCell ref="I33:J33"/>
    <mergeCell ref="B34:F34"/>
    <mergeCell ref="G34:H34"/>
    <mergeCell ref="I34:J34"/>
    <mergeCell ref="A28:E28"/>
    <mergeCell ref="F28:H28"/>
    <mergeCell ref="I28:J28"/>
    <mergeCell ref="A30:E30"/>
    <mergeCell ref="F30:H30"/>
    <mergeCell ref="I30:J30"/>
    <mergeCell ref="A26:B26"/>
    <mergeCell ref="C26:D26"/>
    <mergeCell ref="G26:H26"/>
    <mergeCell ref="I26:J26"/>
    <mergeCell ref="A27:B27"/>
    <mergeCell ref="C27:D27"/>
    <mergeCell ref="G27:H27"/>
    <mergeCell ref="I27:J27"/>
    <mergeCell ref="A24:C24"/>
    <mergeCell ref="G24:H24"/>
    <mergeCell ref="I24:J24"/>
    <mergeCell ref="A25:B25"/>
    <mergeCell ref="C25:D25"/>
    <mergeCell ref="G25:H25"/>
    <mergeCell ref="I25:J25"/>
    <mergeCell ref="A21:B21"/>
    <mergeCell ref="C21:D21"/>
    <mergeCell ref="G21:H21"/>
    <mergeCell ref="I21:J21"/>
    <mergeCell ref="A22:E22"/>
    <mergeCell ref="F22:H22"/>
    <mergeCell ref="I22:J22"/>
    <mergeCell ref="A19:B19"/>
    <mergeCell ref="C19:D19"/>
    <mergeCell ref="G19:H19"/>
    <mergeCell ref="I19:J19"/>
    <mergeCell ref="A20:B20"/>
    <mergeCell ref="C20:D20"/>
    <mergeCell ref="G20:H20"/>
    <mergeCell ref="I20:J20"/>
    <mergeCell ref="A17:B17"/>
    <mergeCell ref="C17:D17"/>
    <mergeCell ref="G17:H17"/>
    <mergeCell ref="I17:J17"/>
    <mergeCell ref="A18:B18"/>
    <mergeCell ref="C18:D18"/>
    <mergeCell ref="G18:H18"/>
    <mergeCell ref="I18:J18"/>
    <mergeCell ref="A15:C15"/>
    <mergeCell ref="G15:H15"/>
    <mergeCell ref="I15:J15"/>
    <mergeCell ref="A16:B16"/>
    <mergeCell ref="C16:D16"/>
    <mergeCell ref="G16:H16"/>
    <mergeCell ref="I16:J16"/>
    <mergeCell ref="A12:D13"/>
    <mergeCell ref="E12:H12"/>
    <mergeCell ref="I12:J13"/>
    <mergeCell ref="G13:H13"/>
    <mergeCell ref="A7:B7"/>
    <mergeCell ref="C7:D7"/>
    <mergeCell ref="E7:F7"/>
    <mergeCell ref="G7:J7"/>
    <mergeCell ref="A9:B9"/>
    <mergeCell ref="C9:D9"/>
    <mergeCell ref="E9:G9"/>
    <mergeCell ref="H9:J9"/>
    <mergeCell ref="B3:G3"/>
    <mergeCell ref="I3:J3"/>
    <mergeCell ref="B4:E4"/>
    <mergeCell ref="I4:J4"/>
    <mergeCell ref="A6:B6"/>
    <mergeCell ref="C6:D6"/>
    <mergeCell ref="E6:F6"/>
    <mergeCell ref="G6:J6"/>
    <mergeCell ref="A10:B10"/>
    <mergeCell ref="C10:D10"/>
    <mergeCell ref="E10:G10"/>
    <mergeCell ref="H10:J10"/>
  </mergeCells>
  <pageMargins left="0.78740157480314965" right="0.69" top="1" bottom="0.42" header="0.2" footer="0.19"/>
  <pageSetup paperSize="9" orientation="portrait" r:id="rId1"/>
  <headerFooter alignWithMargins="0">
    <oddHeader>&amp;L&amp;G&amp;R&amp;"Arial,Fett"
Tiefbauamt des Kantons Bern
Fachstelle Verkehrsmanagement</oddHeader>
    <oddFooter>&amp;L&amp;8Datenblatt LSA
&amp;A&amp;C&amp;"Arial,Fett"&amp;8
&amp;R&amp;8Version 1.0 / gültig per 1.1.2014
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8" r:id="rId5" name="Check Box 18">
              <controlPr defaultSize="0" autoFill="0" autoLine="0" autoPict="0">
                <anchor moveWithCells="1">
                  <from>
                    <xdr:col>2</xdr:col>
                    <xdr:colOff>638175</xdr:colOff>
                    <xdr:row>25</xdr:row>
                    <xdr:rowOff>152400</xdr:rowOff>
                  </from>
                  <to>
                    <xdr:col>3</xdr:col>
                    <xdr:colOff>371475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6" name="Check Box 19">
              <controlPr defaultSize="0" autoFill="0" autoLine="0" autoPict="0">
                <anchor moveWithCells="1">
                  <from>
                    <xdr:col>1</xdr:col>
                    <xdr:colOff>657225</xdr:colOff>
                    <xdr:row>25</xdr:row>
                    <xdr:rowOff>133350</xdr:rowOff>
                  </from>
                  <to>
                    <xdr:col>2</xdr:col>
                    <xdr:colOff>628650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7" name="Check Box 24">
              <controlPr defaultSize="0" autoFill="0" autoLine="0" autoPict="0">
                <anchor moveWithCells="1">
                  <from>
                    <xdr:col>2</xdr:col>
                    <xdr:colOff>638175</xdr:colOff>
                    <xdr:row>24</xdr:row>
                    <xdr:rowOff>152400</xdr:rowOff>
                  </from>
                  <to>
                    <xdr:col>3</xdr:col>
                    <xdr:colOff>371475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8" name="Check Box 25">
              <controlPr defaultSize="0" autoFill="0" autoLine="0" autoPict="0">
                <anchor moveWithCells="1">
                  <from>
                    <xdr:col>1</xdr:col>
                    <xdr:colOff>657225</xdr:colOff>
                    <xdr:row>24</xdr:row>
                    <xdr:rowOff>133350</xdr:rowOff>
                  </from>
                  <to>
                    <xdr:col>2</xdr:col>
                    <xdr:colOff>628650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9" name="Check Box 26">
              <controlPr defaultSize="0" autoFill="0" autoLine="0" autoPict="0">
                <anchor moveWithCells="1">
                  <from>
                    <xdr:col>2</xdr:col>
                    <xdr:colOff>638175</xdr:colOff>
                    <xdr:row>23</xdr:row>
                    <xdr:rowOff>152400</xdr:rowOff>
                  </from>
                  <to>
                    <xdr:col>3</xdr:col>
                    <xdr:colOff>371475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0" name="Check Box 27">
              <controlPr defaultSize="0" autoFill="0" autoLine="0" autoPict="0">
                <anchor moveWithCells="1">
                  <from>
                    <xdr:col>1</xdr:col>
                    <xdr:colOff>657225</xdr:colOff>
                    <xdr:row>23</xdr:row>
                    <xdr:rowOff>133350</xdr:rowOff>
                  </from>
                  <to>
                    <xdr:col>2</xdr:col>
                    <xdr:colOff>628650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1" name="Check Box 28">
              <controlPr defaultSize="0" autoFill="0" autoLine="0" autoPict="0">
                <anchor moveWithCells="1">
                  <from>
                    <xdr:col>2</xdr:col>
                    <xdr:colOff>638175</xdr:colOff>
                    <xdr:row>19</xdr:row>
                    <xdr:rowOff>152400</xdr:rowOff>
                  </from>
                  <to>
                    <xdr:col>3</xdr:col>
                    <xdr:colOff>371475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2" name="Check Box 29">
              <controlPr defaultSize="0" autoFill="0" autoLine="0" autoPict="0">
                <anchor moveWithCells="1">
                  <from>
                    <xdr:col>1</xdr:col>
                    <xdr:colOff>657225</xdr:colOff>
                    <xdr:row>19</xdr:row>
                    <xdr:rowOff>133350</xdr:rowOff>
                  </from>
                  <to>
                    <xdr:col>2</xdr:col>
                    <xdr:colOff>628650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3" name="Check Box 30">
              <controlPr defaultSize="0" autoFill="0" autoLine="0" autoPict="0">
                <anchor moveWithCells="1">
                  <from>
                    <xdr:col>2</xdr:col>
                    <xdr:colOff>638175</xdr:colOff>
                    <xdr:row>17</xdr:row>
                    <xdr:rowOff>152400</xdr:rowOff>
                  </from>
                  <to>
                    <xdr:col>3</xdr:col>
                    <xdr:colOff>371475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4" name="Check Box 31">
              <controlPr defaultSize="0" autoFill="0" autoLine="0" autoPict="0">
                <anchor moveWithCells="1">
                  <from>
                    <xdr:col>1</xdr:col>
                    <xdr:colOff>657225</xdr:colOff>
                    <xdr:row>17</xdr:row>
                    <xdr:rowOff>133350</xdr:rowOff>
                  </from>
                  <to>
                    <xdr:col>2</xdr:col>
                    <xdr:colOff>628650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5" name="Check Box 32">
              <controlPr defaultSize="0" autoFill="0" autoLine="0" autoPict="0">
                <anchor moveWithCells="1">
                  <from>
                    <xdr:col>2</xdr:col>
                    <xdr:colOff>638175</xdr:colOff>
                    <xdr:row>18</xdr:row>
                    <xdr:rowOff>152400</xdr:rowOff>
                  </from>
                  <to>
                    <xdr:col>3</xdr:col>
                    <xdr:colOff>371475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defaultSize="0" autoFill="0" autoLine="0" autoPict="0">
                <anchor moveWithCells="1">
                  <from>
                    <xdr:col>1</xdr:col>
                    <xdr:colOff>657225</xdr:colOff>
                    <xdr:row>18</xdr:row>
                    <xdr:rowOff>133350</xdr:rowOff>
                  </from>
                  <to>
                    <xdr:col>2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defaultSize="0" autoFill="0" autoLine="0" autoPict="0">
                <anchor moveWithCells="1">
                  <from>
                    <xdr:col>2</xdr:col>
                    <xdr:colOff>638175</xdr:colOff>
                    <xdr:row>16</xdr:row>
                    <xdr:rowOff>152400</xdr:rowOff>
                  </from>
                  <to>
                    <xdr:col>3</xdr:col>
                    <xdr:colOff>371475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defaultSize="0" autoFill="0" autoLine="0" autoPict="0">
                <anchor moveWithCells="1">
                  <from>
                    <xdr:col>1</xdr:col>
                    <xdr:colOff>657225</xdr:colOff>
                    <xdr:row>16</xdr:row>
                    <xdr:rowOff>133350</xdr:rowOff>
                  </from>
                  <to>
                    <xdr:col>2</xdr:col>
                    <xdr:colOff>628650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defaultSize="0" autoFill="0" autoLine="0" autoPict="0">
                <anchor moveWithCells="1">
                  <from>
                    <xdr:col>2</xdr:col>
                    <xdr:colOff>638175</xdr:colOff>
                    <xdr:row>14</xdr:row>
                    <xdr:rowOff>152400</xdr:rowOff>
                  </from>
                  <to>
                    <xdr:col>3</xdr:col>
                    <xdr:colOff>371475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20" name="Check Box 37">
              <controlPr defaultSize="0" autoFill="0" autoLine="0" autoPict="0">
                <anchor moveWithCells="1">
                  <from>
                    <xdr:col>1</xdr:col>
                    <xdr:colOff>657225</xdr:colOff>
                    <xdr:row>14</xdr:row>
                    <xdr:rowOff>133350</xdr:rowOff>
                  </from>
                  <to>
                    <xdr:col>2</xdr:col>
                    <xdr:colOff>628650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1" name="Check Box 38">
              <controlPr defaultSize="0" autoFill="0" autoLine="0" autoPict="0">
                <anchor moveWithCells="1">
                  <from>
                    <xdr:col>2</xdr:col>
                    <xdr:colOff>638175</xdr:colOff>
                    <xdr:row>15</xdr:row>
                    <xdr:rowOff>152400</xdr:rowOff>
                  </from>
                  <to>
                    <xdr:col>3</xdr:col>
                    <xdr:colOff>371475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22" name="Check Box 39">
              <controlPr defaultSize="0" autoFill="0" autoLine="0" autoPict="0">
                <anchor moveWithCells="1">
                  <from>
                    <xdr:col>1</xdr:col>
                    <xdr:colOff>657225</xdr:colOff>
                    <xdr:row>15</xdr:row>
                    <xdr:rowOff>133350</xdr:rowOff>
                  </from>
                  <to>
                    <xdr:col>2</xdr:col>
                    <xdr:colOff>628650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7"/>
    <pageSetUpPr fitToPage="1"/>
  </sheetPr>
  <dimension ref="A1:G8"/>
  <sheetViews>
    <sheetView zoomScale="130" zoomScaleNormal="130" zoomScaleSheetLayoutView="115" workbookViewId="0">
      <selection activeCell="C18" sqref="C18"/>
    </sheetView>
  </sheetViews>
  <sheetFormatPr baseColWidth="10" defaultColWidth="10.85546875" defaultRowHeight="11.25" x14ac:dyDescent="0.2"/>
  <cols>
    <col min="1" max="7" width="10.7109375" style="2" customWidth="1"/>
    <col min="8" max="8" width="4.85546875" style="2" customWidth="1"/>
    <col min="9" max="16384" width="10.85546875" style="2"/>
  </cols>
  <sheetData>
    <row r="1" spans="1:7" ht="13.5" x14ac:dyDescent="0.2">
      <c r="A1" s="1" t="s">
        <v>7</v>
      </c>
    </row>
    <row r="3" spans="1:7" ht="13.5" x14ac:dyDescent="0.2">
      <c r="A3" s="281" t="s">
        <v>137</v>
      </c>
      <c r="B3" s="281"/>
      <c r="C3" s="281"/>
      <c r="D3" s="281"/>
      <c r="E3" s="281"/>
      <c r="F3" s="281"/>
      <c r="G3" s="281"/>
    </row>
    <row r="6" spans="1:7" ht="11.25" customHeight="1" x14ac:dyDescent="0.2">
      <c r="A6" s="280" t="s">
        <v>10</v>
      </c>
      <c r="B6" s="280"/>
      <c r="C6" s="280"/>
      <c r="D6" s="280"/>
      <c r="E6" s="280"/>
      <c r="F6" s="280"/>
      <c r="G6" s="280"/>
    </row>
    <row r="8" spans="1:7" ht="12.75" customHeight="1" x14ac:dyDescent="0.2"/>
  </sheetData>
  <mergeCells count="2">
    <mergeCell ref="A6:G6"/>
    <mergeCell ref="A3:G3"/>
  </mergeCells>
  <pageMargins left="0.78740157480314965" right="0.78740157480314965" top="1.1811023622047245" bottom="0.98425196850393704" header="0.39370078740157483" footer="0.39370078740157483"/>
  <pageSetup paperSize="9" fitToHeight="0" orientation="portrait" r:id="rId1"/>
  <headerFooter>
    <oddHeader>&amp;L&amp;G</oddHeader>
    <oddFooter>&amp;L&amp;6Tiefbauamt des Kantons Bern, Fachstelle Verkehrsmanagemetn - Stefan Brendel
ING Büro / Ingenieur
&amp;F
&amp;A&amp;R&amp;"Arial ,Standard"&amp;6&amp; 
Version: 03.04.2023
Seite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LSA Instandhaltung</vt:lpstr>
      <vt:lpstr>LSA Instandsetzung</vt:lpstr>
      <vt:lpstr>Prozess</vt:lpstr>
      <vt:lpstr>'LSA Instandhaltung'!Druckbereich</vt:lpstr>
      <vt:lpstr>'LSA Instandsetzung'!Druckbereich</vt:lpstr>
      <vt:lpstr>Prozess!Druckbereich</vt:lpstr>
      <vt:lpstr>'LSA Instandhaltung'!Drucktitel</vt:lpstr>
      <vt:lpstr>'LSA Instandsetzung'!Drucktitel</vt:lpstr>
    </vt:vector>
  </TitlesOfParts>
  <Company>Tiefbauamt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Angebot LSA K126 Seftigen-/ Sandrainstrasse</dc:title>
  <dc:creator>Schmid Martin, TVS TAB</dc:creator>
  <cp:lastModifiedBy>Nantet Remi, BVD-TBA-DLZ</cp:lastModifiedBy>
  <cp:lastPrinted>2025-02-24T15:32:26Z</cp:lastPrinted>
  <dcterms:created xsi:type="dcterms:W3CDTF">2003-01-21T15:04:10Z</dcterms:created>
  <dcterms:modified xsi:type="dcterms:W3CDTF">2025-02-25T10:23:17Z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2024-10-28T14:06:35Z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555d0556-f610-45f9-9f89-acb7aa6503c4</vt:lpwstr>
  </property>
  <property fmtid="{D5CDD505-2E9C-101B-9397-08002B2CF9AE}" pid="9" name="MSIP_Label_74fdd986-87d9-48c6-acda-407b1ab5fef0_ContentBits">
    <vt:lpwstr>0</vt:lpwstr>
  </property>
</Properties>
</file>