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rr\Downloads\"/>
    </mc:Choice>
  </mc:AlternateContent>
  <bookViews>
    <workbookView xWindow="255" yWindow="210" windowWidth="10590" windowHeight="13740"/>
  </bookViews>
  <sheets>
    <sheet name="1 Frontseite" sheetId="1" r:id="rId1"/>
    <sheet name="2 Honorar fest" sheetId="12" r:id="rId2"/>
    <sheet name="3 Honorar Zeitaufw." sheetId="10" r:id="rId3"/>
    <sheet name="4 Nebenkosten" sheetId="3" r:id="rId4"/>
    <sheet name="5 Abrechnungsübersicht" sheetId="5" r:id="rId5"/>
  </sheets>
  <definedNames>
    <definedName name="solver_adj" localSheetId="0" hidden="1">'1 Frontseite'!#REF!,'1 Frontseite'!#REF!</definedName>
    <definedName name="solver_drv" localSheetId="0" hidden="1">1</definedName>
    <definedName name="solver_est" localSheetId="0" hidden="1">1</definedName>
    <definedName name="solver_itr" localSheetId="0" hidden="1">100</definedName>
    <definedName name="solver_lin" localSheetId="0" hidden="1">1</definedName>
    <definedName name="solver_num" localSheetId="0" hidden="1">0</definedName>
    <definedName name="solver_nwt" localSheetId="0" hidden="1">1</definedName>
    <definedName name="solver_opt" localSheetId="0" hidden="1">'1 Frontseite'!#REF!</definedName>
    <definedName name="solver_pre" localSheetId="0" hidden="1">0.05</definedName>
    <definedName name="solver_scl" localSheetId="0" hidden="1">0</definedName>
    <definedName name="solver_sho" localSheetId="0" hidden="1">0</definedName>
    <definedName name="solver_tim" localSheetId="0" hidden="1">100</definedName>
    <definedName name="solver_tmp" localSheetId="0" hidden="1">'1 Frontseite'!#REF!,'1 Frontseite'!#REF!</definedName>
    <definedName name="solver_tol" localSheetId="0" hidden="1">0.05</definedName>
    <definedName name="solver_typ" localSheetId="0" hidden="1">1</definedName>
    <definedName name="solver_val" localSheetId="0" hidden="1">0</definedName>
    <definedName name="_xlnm.Print_Area" localSheetId="0">'1 Frontseite'!$A$1:$F$57</definedName>
    <definedName name="_xlnm.Print_Area" localSheetId="1">'2 Honorar fest'!$A$1:$F$52</definedName>
    <definedName name="_xlnm.Print_Area" localSheetId="2">'3 Honorar Zeitaufw.'!$A$1:$H$57</definedName>
    <definedName name="_xlnm.Print_Area" localSheetId="3">'4 Nebenkosten'!$A$1:$I$47</definedName>
    <definedName name="_xlnm.Print_Area" localSheetId="4">'5 Abrechnungsübersicht'!$A$1:$E$43</definedName>
  </definedNames>
  <calcPr calcId="162913"/>
</workbook>
</file>

<file path=xl/calcChain.xml><?xml version="1.0" encoding="utf-8"?>
<calcChain xmlns="http://schemas.openxmlformats.org/spreadsheetml/2006/main">
  <c r="E41" i="10" l="1"/>
  <c r="H41" i="10" s="1"/>
  <c r="F41" i="10"/>
  <c r="G41" i="10"/>
  <c r="H40" i="10"/>
  <c r="H39" i="10"/>
  <c r="H38" i="10"/>
  <c r="H37" i="10"/>
  <c r="H36" i="10"/>
  <c r="H35" i="10"/>
  <c r="H34" i="10"/>
  <c r="H33" i="10"/>
  <c r="H32" i="10"/>
  <c r="H31" i="10"/>
  <c r="C35" i="12"/>
  <c r="D35" i="12"/>
  <c r="F35" i="12" s="1"/>
  <c r="E35" i="12"/>
  <c r="F34" i="12"/>
  <c r="F33" i="12"/>
  <c r="F32" i="12"/>
  <c r="F31" i="12"/>
  <c r="F30" i="12"/>
  <c r="F29" i="12"/>
  <c r="F28" i="12"/>
  <c r="F27" i="12"/>
  <c r="F26" i="12"/>
  <c r="F25" i="12"/>
  <c r="F8" i="12"/>
  <c r="F9" i="12"/>
  <c r="F10" i="12"/>
  <c r="F11" i="12"/>
  <c r="F12" i="12"/>
  <c r="F13" i="12"/>
  <c r="F14" i="12"/>
  <c r="F15" i="12"/>
  <c r="F16" i="12"/>
  <c r="C17" i="12"/>
  <c r="D17" i="12"/>
  <c r="E17" i="12"/>
  <c r="E18" i="12" s="1"/>
  <c r="E22" i="1" s="1"/>
  <c r="F7" i="12"/>
  <c r="C3" i="5"/>
  <c r="C2" i="5"/>
  <c r="C1" i="5"/>
  <c r="E36" i="12"/>
  <c r="E23" i="1" s="1"/>
  <c r="G5" i="10"/>
  <c r="F9" i="10"/>
  <c r="F10" i="10"/>
  <c r="F11" i="10"/>
  <c r="F12" i="10"/>
  <c r="F13" i="10"/>
  <c r="F14" i="10"/>
  <c r="F15" i="10"/>
  <c r="F16" i="10"/>
  <c r="F17" i="10"/>
  <c r="F18" i="10"/>
  <c r="F19" i="10"/>
  <c r="F20" i="10"/>
  <c r="F21" i="10"/>
  <c r="F22" i="10"/>
  <c r="F23" i="10"/>
  <c r="H5" i="3"/>
  <c r="I8" i="3" s="1"/>
  <c r="H7" i="3"/>
  <c r="H8" i="3"/>
  <c r="H11" i="3"/>
  <c r="I18" i="3" s="1"/>
  <c r="H12" i="3"/>
  <c r="H13" i="3"/>
  <c r="H14" i="3"/>
  <c r="H15" i="3"/>
  <c r="H16" i="3"/>
  <c r="H17" i="3"/>
  <c r="H21" i="3"/>
  <c r="H22" i="3"/>
  <c r="H23" i="3"/>
  <c r="H24" i="3"/>
  <c r="H25" i="3"/>
  <c r="H26" i="3"/>
  <c r="H27" i="3"/>
  <c r="H28" i="3"/>
  <c r="I41" i="3"/>
  <c r="E7" i="5"/>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B34" i="5"/>
  <c r="B35" i="5" s="1"/>
  <c r="B36" i="5" s="1"/>
  <c r="B37" i="5" s="1"/>
  <c r="B38" i="5" s="1"/>
  <c r="B39" i="5" s="1"/>
  <c r="B40" i="5" s="1"/>
  <c r="E41" i="5"/>
  <c r="E43" i="5" s="1"/>
  <c r="D24" i="10"/>
  <c r="I28" i="3" l="1"/>
  <c r="G24" i="10"/>
  <c r="G26" i="10" s="1"/>
  <c r="E24" i="1" s="1"/>
  <c r="E25" i="1" s="1"/>
  <c r="F17" i="12"/>
  <c r="I43" i="3"/>
  <c r="E28" i="1" s="1"/>
  <c r="F26" i="1" l="1"/>
  <c r="E27" i="1" l="1"/>
  <c r="F29" i="1" s="1"/>
  <c r="F30" i="1"/>
  <c r="F31" i="1" s="1"/>
  <c r="F32" i="1" s="1"/>
</calcChain>
</file>

<file path=xl/comments1.xml><?xml version="1.0" encoding="utf-8"?>
<comments xmlns="http://schemas.openxmlformats.org/spreadsheetml/2006/main">
  <authors>
    <author>Markus Wyss</author>
    <author>BVE</author>
  </authors>
  <commentList>
    <comment ref="B1" authorId="0" shapeId="0">
      <text>
        <r>
          <rPr>
            <sz val="8"/>
            <color indexed="81"/>
            <rFont val="Tahoma"/>
            <family val="2"/>
          </rPr>
          <t>Name und Adresse gemäss Vertrag</t>
        </r>
      </text>
    </comment>
    <comment ref="F2" authorId="0" shapeId="0">
      <text>
        <r>
          <rPr>
            <sz val="8"/>
            <color indexed="81"/>
            <rFont val="Tahoma"/>
            <family val="2"/>
          </rPr>
          <t>Nr. des OIK ergänzen (I, II, III, IV)</t>
        </r>
      </text>
    </comment>
    <comment ref="A7" authorId="0" shapeId="0">
      <text>
        <r>
          <rPr>
            <sz val="8"/>
            <color indexed="81"/>
            <rFont val="Tahoma"/>
            <family val="2"/>
          </rPr>
          <t>Adresse des zuständigen Projektleiters</t>
        </r>
      </text>
    </comment>
    <comment ref="B16" authorId="1" shapeId="0">
      <text>
        <r>
          <rPr>
            <sz val="8"/>
            <color indexed="81"/>
            <rFont val="Tahoma"/>
            <family val="2"/>
          </rPr>
          <t xml:space="preserve">letzte Rechnung zu Vertrag bzw. Nachtrag:
als </t>
        </r>
        <r>
          <rPr>
            <b/>
            <sz val="8"/>
            <color indexed="81"/>
            <rFont val="Tahoma"/>
            <family val="2"/>
          </rPr>
          <t>SCHLUSSRECHNUNG</t>
        </r>
        <r>
          <rPr>
            <sz val="8"/>
            <color indexed="81"/>
            <rFont val="Tahoma"/>
            <family val="2"/>
          </rPr>
          <t xml:space="preserve"> betiteln
</t>
        </r>
      </text>
    </comment>
    <comment ref="E16" authorId="0" shapeId="0">
      <text>
        <r>
          <rPr>
            <sz val="8"/>
            <color indexed="81"/>
            <rFont val="Tahoma"/>
            <family val="2"/>
          </rPr>
          <t xml:space="preserve">Interne Rechnungsnummer des Auftragnehmers
</t>
        </r>
      </text>
    </comment>
    <comment ref="F16" authorId="0" shapeId="0">
      <text>
        <r>
          <rPr>
            <sz val="8"/>
            <color indexed="81"/>
            <rFont val="Tahoma"/>
            <family val="2"/>
          </rPr>
          <t>Datum des Rechnungsversands</t>
        </r>
        <r>
          <rPr>
            <b/>
            <sz val="8"/>
            <color indexed="81"/>
            <rFont val="Tahoma"/>
            <family val="2"/>
          </rPr>
          <t xml:space="preserve">
</t>
        </r>
      </text>
    </comment>
  </commentList>
</comments>
</file>

<file path=xl/comments2.xml><?xml version="1.0" encoding="utf-8"?>
<comments xmlns="http://schemas.openxmlformats.org/spreadsheetml/2006/main">
  <authors>
    <author>BVE</author>
  </authors>
  <commentList>
    <comment ref="B38" authorId="0" shapeId="0">
      <text>
        <r>
          <rPr>
            <sz val="8"/>
            <color indexed="81"/>
            <rFont val="Tahoma"/>
            <family val="2"/>
          </rPr>
          <t>Beschreibung der erbrachten Leistungen
(falls zu wenig Platz auf dieser Seite: 
bitte auf separate Beilage hinweisen)</t>
        </r>
      </text>
    </comment>
  </commentList>
</comments>
</file>

<file path=xl/comments3.xml><?xml version="1.0" encoding="utf-8"?>
<comments xmlns="http://schemas.openxmlformats.org/spreadsheetml/2006/main">
  <authors>
    <author>Bernhard Schmid</author>
    <author>BVE</author>
    <author>Markus Wyss</author>
  </authors>
  <commentList>
    <comment ref="E4" authorId="0" shapeId="0">
      <text>
        <r>
          <rPr>
            <sz val="8"/>
            <color indexed="81"/>
            <rFont val="Tahoma"/>
            <family val="2"/>
          </rPr>
          <t xml:space="preserve">Einszusetzen sind die Ansätze gemäss Vertrag.
Rabatt nicht im Ansatz abziehen, sondern auf Frontseite in Tabelle "Vergütung" </t>
        </r>
        <r>
          <rPr>
            <sz val="8"/>
            <color indexed="81"/>
            <rFont val="Tahoma"/>
            <family val="2"/>
          </rPr>
          <t>einsetzen.</t>
        </r>
      </text>
    </comment>
    <comment ref="B7" authorId="1" shapeId="0">
      <text>
        <r>
          <rPr>
            <sz val="8"/>
            <color indexed="81"/>
            <rFont val="Tahoma"/>
            <family val="2"/>
          </rPr>
          <t>Aufzählung der Mitarbeitenden mit Kategorie gem. Personalliste
(falls zu wenig Platz auf dieser Seite: 
bitte auf separate Beilage hinweisen)</t>
        </r>
      </text>
    </comment>
    <comment ref="D8" authorId="2" shapeId="0">
      <text>
        <r>
          <rPr>
            <sz val="8"/>
            <color indexed="81"/>
            <rFont val="Tahoma"/>
            <family val="2"/>
          </rPr>
          <t>In der Rechnungsperiode verrechenbare Stunden je eingesetzte Mitarbeitende</t>
        </r>
      </text>
    </comment>
    <comment ref="E8" authorId="0" shapeId="0">
      <text>
        <r>
          <rPr>
            <sz val="8"/>
            <color indexed="81"/>
            <rFont val="Tahoma"/>
            <family val="2"/>
          </rPr>
          <t>Einszusetzen sind die Ansätze gemäss Vertrag.
Rabatt nicht im Ansatz abziehen, sondern auf Frontseite in Tabelle "Vergütung" einsetzen.</t>
        </r>
        <r>
          <rPr>
            <sz val="8"/>
            <color indexed="81"/>
            <rFont val="Tahoma"/>
            <family val="2"/>
          </rPr>
          <t xml:space="preserve">
</t>
        </r>
      </text>
    </comment>
    <comment ref="B43" authorId="1" shapeId="0">
      <text>
        <r>
          <rPr>
            <sz val="8"/>
            <color indexed="81"/>
            <rFont val="Tahoma"/>
            <family val="2"/>
          </rPr>
          <t>Beschreibung der erbrachten Leistungen
(falls zu wenig Platz auf dieser Seite: 
bitte auf separate Beilage hinweisen)</t>
        </r>
      </text>
    </comment>
  </commentList>
</comments>
</file>

<file path=xl/comments4.xml><?xml version="1.0" encoding="utf-8"?>
<comments xmlns="http://schemas.openxmlformats.org/spreadsheetml/2006/main">
  <authors>
    <author>Bernhard Schmid</author>
    <author>Markus Wyss</author>
  </authors>
  <commentList>
    <comment ref="B1" authorId="0" shapeId="0">
      <text>
        <r>
          <rPr>
            <sz val="8"/>
            <color indexed="81"/>
            <rFont val="Tahoma"/>
            <family val="2"/>
          </rPr>
          <t xml:space="preserve">Für die Nebenkosten gelten grundsätzlich die Ansätze gemäss dem aktuellen, jährlichen Rundschreiben
(z.B. Vertrag 2007, Leistungen 2010, Ansätze 2010 sind massgebend)
Pour les frais, les taux selon la circulaire annuelle rentrent en vigeur
(p.ex. contrat 2007, prestations 2010, taux 2010 sont applicables)
</t>
        </r>
      </text>
    </comment>
    <comment ref="G3" authorId="1" shapeId="0">
      <text>
        <r>
          <rPr>
            <b/>
            <sz val="8"/>
            <color indexed="81"/>
            <rFont val="Tahoma"/>
            <family val="2"/>
          </rPr>
          <t>Ansätze gemäss dem geltenden Rundschreiben des TBA zu "Honorierung, Teuerung, Nebenkosten und Rechnungsstellung"</t>
        </r>
        <r>
          <rPr>
            <sz val="8"/>
            <color indexed="81"/>
            <rFont val="Tahoma"/>
            <family val="2"/>
          </rPr>
          <t xml:space="preserve">
</t>
        </r>
      </text>
    </comment>
    <comment ref="H6" authorId="0" shapeId="0">
      <text>
        <r>
          <rPr>
            <sz val="8"/>
            <color indexed="81"/>
            <rFont val="Tahoma"/>
            <family val="2"/>
          </rPr>
          <t xml:space="preserve">Betrag ohne MWST
</t>
        </r>
      </text>
    </comment>
    <comment ref="G8" authorId="0" shapeId="0">
      <text>
        <r>
          <rPr>
            <sz val="8"/>
            <color indexed="81"/>
            <rFont val="Tahoma"/>
            <family val="2"/>
          </rPr>
          <t xml:space="preserve">= maximaler Ansatz
</t>
        </r>
        <r>
          <rPr>
            <sz val="8"/>
            <color indexed="81"/>
            <rFont val="Tahoma"/>
            <family val="2"/>
          </rPr>
          <t xml:space="preserve">
</t>
        </r>
      </text>
    </comment>
    <comment ref="G12" authorId="0" shapeId="0">
      <text>
        <r>
          <rPr>
            <sz val="8"/>
            <color indexed="81"/>
            <rFont val="Tahoma"/>
            <family val="2"/>
          </rPr>
          <t>= maximaler Ansatz</t>
        </r>
      </text>
    </comment>
    <comment ref="G13" authorId="0" shapeId="0">
      <text>
        <r>
          <rPr>
            <sz val="8"/>
            <color indexed="81"/>
            <rFont val="Tahoma"/>
            <family val="2"/>
          </rPr>
          <t xml:space="preserve">= maximaler Ansatz
</t>
        </r>
      </text>
    </comment>
    <comment ref="B30" authorId="0" shapeId="0">
      <text>
        <r>
          <rPr>
            <sz val="8"/>
            <color indexed="81"/>
            <rFont val="Tahoma"/>
            <family val="2"/>
          </rPr>
          <t>Die Drittrechnungen sind vollzählig beizulegen</t>
        </r>
      </text>
    </comment>
  </commentList>
</comments>
</file>

<file path=xl/sharedStrings.xml><?xml version="1.0" encoding="utf-8"?>
<sst xmlns="http://schemas.openxmlformats.org/spreadsheetml/2006/main" count="254" uniqueCount="146">
  <si>
    <t>%</t>
  </si>
  <si>
    <t>2.</t>
  </si>
  <si>
    <t>Total</t>
  </si>
  <si>
    <t>#</t>
  </si>
  <si>
    <t>km</t>
  </si>
  <si>
    <t>a</t>
  </si>
  <si>
    <t>b</t>
  </si>
  <si>
    <t>m2</t>
  </si>
  <si>
    <t>1.</t>
  </si>
  <si>
    <t>1.2.</t>
  </si>
  <si>
    <t>1.3.</t>
  </si>
  <si>
    <t>b#</t>
  </si>
  <si>
    <t>CHF</t>
  </si>
  <si>
    <t>1.1.</t>
  </si>
  <si>
    <t>3.a</t>
  </si>
  <si>
    <t>3.b</t>
  </si>
  <si>
    <t>2.1.</t>
  </si>
  <si>
    <t>2.2.</t>
  </si>
  <si>
    <t>2.3.</t>
  </si>
  <si>
    <t>2.4.</t>
  </si>
  <si>
    <t>3.</t>
  </si>
  <si>
    <t>Mail</t>
  </si>
  <si>
    <t>Strasse, Nr.</t>
  </si>
  <si>
    <t>Plz, Ort</t>
  </si>
  <si>
    <t xml:space="preserve"> </t>
  </si>
  <si>
    <t>Postfach</t>
  </si>
  <si>
    <t xml:space="preserve">Oberingenieurkreis </t>
  </si>
  <si>
    <t>Name Projektleiter</t>
  </si>
  <si>
    <t>Projekt Nr.</t>
  </si>
  <si>
    <t>Projektbezeichnung</t>
  </si>
  <si>
    <t>Vertrag Nr.</t>
  </si>
  <si>
    <t xml:space="preserve">Ref. </t>
  </si>
  <si>
    <t>bis</t>
  </si>
  <si>
    <t xml:space="preserve">Periode von </t>
  </si>
  <si>
    <t>tt.mm.20jj</t>
  </si>
  <si>
    <t>Name Auftragnehmer</t>
  </si>
  <si>
    <t>IBAN-Nr. CHxx xxxx xxxx xxxx xxxx x</t>
  </si>
  <si>
    <t>Name Bank</t>
  </si>
  <si>
    <t>Zwischentotal Honorar</t>
  </si>
  <si>
    <t>Zwischentotal Nebenkosten</t>
  </si>
  <si>
    <t>Total Honorar und Nebenkosten netto</t>
  </si>
  <si>
    <t>Visum Gesamtleiter/Stabsbüro (falls erforderlich):</t>
  </si>
  <si>
    <t>des Zwischentotals Honorar</t>
  </si>
  <si>
    <t>Total in CHF</t>
  </si>
  <si>
    <t>Total Zeittarif</t>
  </si>
  <si>
    <t>Aufwand 
in CHF</t>
  </si>
  <si>
    <t>x</t>
  </si>
  <si>
    <t>bisher 
verrechnet</t>
  </si>
  <si>
    <t>neu in Rechnung 
gestellt</t>
  </si>
  <si>
    <t>Rechnungskontrollen:</t>
  </si>
  <si>
    <t>in Rechnungsperiode geleisteter Aufwand</t>
  </si>
  <si>
    <t>Honorar pauschal</t>
  </si>
  <si>
    <t>Honorar global</t>
  </si>
  <si>
    <t>Rechnungsstempel TBA:</t>
  </si>
  <si>
    <t>die Teuerung ist separat und jährlich einmal in Rechnung zu stellen</t>
  </si>
  <si>
    <t>MWST-Nr.</t>
  </si>
  <si>
    <t>Datum:</t>
  </si>
  <si>
    <t>Nr.:</t>
  </si>
  <si>
    <t>Teilrechnung</t>
  </si>
  <si>
    <r>
      <t xml:space="preserve">Nebenkosten in %  </t>
    </r>
    <r>
      <rPr>
        <b/>
        <vertAlign val="superscript"/>
        <sz val="10"/>
        <color indexed="10"/>
        <rFont val="Arial"/>
        <family val="2"/>
      </rPr>
      <t>2</t>
    </r>
  </si>
  <si>
    <t>Nebenkosten nach Aufwand</t>
  </si>
  <si>
    <t>Bemerkungen:</t>
  </si>
  <si>
    <t>Zahlungsfrist:</t>
  </si>
  <si>
    <t xml:space="preserve">45 Tage </t>
  </si>
  <si>
    <t>Zahlstelle:</t>
  </si>
  <si>
    <t>Nebenkosten</t>
  </si>
  <si>
    <t>Vergütung nach Aufwand</t>
  </si>
  <si>
    <t>Menge</t>
  </si>
  <si>
    <t>Art</t>
  </si>
  <si>
    <t>Ansatz</t>
  </si>
  <si>
    <t>Reisekosten</t>
  </si>
  <si>
    <t>Verpflegung (Hauptmahlzeiten)</t>
  </si>
  <si>
    <t>Übernachtung (inkl. Frühstück)</t>
  </si>
  <si>
    <t xml:space="preserve">Lichtpausen </t>
  </si>
  <si>
    <t xml:space="preserve">Falten </t>
  </si>
  <si>
    <t>Tochterpausen</t>
  </si>
  <si>
    <t>Polyfilmpausen</t>
  </si>
  <si>
    <t>Fotografische Aufnahmen</t>
  </si>
  <si>
    <t>Stk.</t>
  </si>
  <si>
    <t>Dokumentationskosten</t>
  </si>
  <si>
    <t xml:space="preserve">Weiteres </t>
  </si>
  <si>
    <t>Drittrechnungen</t>
  </si>
  <si>
    <r>
      <t>Übertrag auf Frontseite</t>
    </r>
    <r>
      <rPr>
        <sz val="10"/>
        <rFont val="Arial"/>
        <family val="2"/>
      </rPr>
      <t xml:space="preserve">   </t>
    </r>
    <r>
      <rPr>
        <sz val="10"/>
        <rFont val="Wingdings"/>
        <charset val="2"/>
      </rPr>
      <t>è</t>
    </r>
  </si>
  <si>
    <t>für diese Positionen sind keine Belege beizulegen</t>
  </si>
  <si>
    <t>Honorar nach Zeitaufwand</t>
  </si>
  <si>
    <t>Stunden</t>
  </si>
  <si>
    <t>Zeit-Mittel-Tarif</t>
  </si>
  <si>
    <t>Zeittarif</t>
  </si>
  <si>
    <t>Kategorie</t>
  </si>
  <si>
    <r>
      <t xml:space="preserve">Übertrag auf Frontseite </t>
    </r>
    <r>
      <rPr>
        <sz val="11"/>
        <rFont val="Arial"/>
        <family val="2"/>
      </rPr>
      <t xml:space="preserve">   </t>
    </r>
    <r>
      <rPr>
        <sz val="11"/>
        <rFont val="Wingdings"/>
        <charset val="2"/>
      </rPr>
      <t>è</t>
    </r>
  </si>
  <si>
    <t>Teilphase</t>
  </si>
  <si>
    <t>Teilrechnung Nr.</t>
  </si>
  <si>
    <t>Datum</t>
  </si>
  <si>
    <t>kumuliertes Total</t>
  </si>
  <si>
    <t>15 % Rabatt abgezogen (zu Selbstkosten hergestellt)</t>
  </si>
  <si>
    <t>Honorar als Festpreis</t>
  </si>
  <si>
    <r>
      <t>Übertrag auf Frontseite</t>
    </r>
    <r>
      <rPr>
        <sz val="11"/>
        <rFont val="Arial"/>
        <family val="2"/>
      </rPr>
      <t xml:space="preserve">   </t>
    </r>
    <r>
      <rPr>
        <sz val="11"/>
        <rFont val="Wingdings"/>
        <charset val="2"/>
      </rPr>
      <t>è</t>
    </r>
  </si>
  <si>
    <t>Zwischentotal</t>
  </si>
  <si>
    <t>Stundenrapporte der Mitarbeitenden</t>
  </si>
  <si>
    <t>Einzahlungsschein</t>
  </si>
  <si>
    <t>Beilagen</t>
  </si>
  <si>
    <t>Firma</t>
  </si>
  <si>
    <t>Gegenstand/Leistung</t>
  </si>
  <si>
    <r>
      <t xml:space="preserve">Vergütung </t>
    </r>
    <r>
      <rPr>
        <b/>
        <vertAlign val="superscript"/>
        <sz val="10"/>
        <color indexed="10"/>
        <rFont val="Arial"/>
        <family val="2"/>
      </rPr>
      <t>1</t>
    </r>
  </si>
  <si>
    <t>an:</t>
  </si>
  <si>
    <t>11 Bedürfnisformulierung, Lösungsstrategien</t>
  </si>
  <si>
    <t>21 Projektdefinition, Machbarkeitsstudie</t>
  </si>
  <si>
    <t>22 Auswahlverfahren</t>
  </si>
  <si>
    <t>31 Vorprojekt</t>
  </si>
  <si>
    <t>32 Bauprojekt</t>
  </si>
  <si>
    <t>41 Ausschreibung, Offertvergleich,Vergabeantrag</t>
  </si>
  <si>
    <t>51 Ausführungsprojekt</t>
  </si>
  <si>
    <t>52 Ausführung</t>
  </si>
  <si>
    <t>53 Inbetriebnahme, Abschluss</t>
  </si>
  <si>
    <t>33 Bewilligungsverfahren, Auflageprojekt</t>
  </si>
  <si>
    <t>Bahn / Bus (Halbtax-Preise)</t>
  </si>
  <si>
    <t>Fotokopien s/w (A4, A3)</t>
  </si>
  <si>
    <t>Fotokopien farbig (A4)</t>
  </si>
  <si>
    <t>Fotokopien farbig (A3)</t>
  </si>
  <si>
    <t>4.</t>
  </si>
  <si>
    <t xml:space="preserve">Abrechnungsübersicht zu Teilrechnung Nr. </t>
  </si>
  <si>
    <t>x.</t>
  </si>
  <si>
    <t>Eingesetzte Mitarbeitende
(Name, Vorname)</t>
  </si>
  <si>
    <t>(exkl. MWST)</t>
  </si>
  <si>
    <t>Betrag ohne MWST</t>
  </si>
  <si>
    <t>Total abgerechnete Leistungen netto inkl. MWST</t>
  </si>
  <si>
    <t>Rechnungstotal 
netto inkl. MWST</t>
  </si>
  <si>
    <t>MWST</t>
  </si>
  <si>
    <t xml:space="preserve"> Rechnungstotal netto inkl. MWST</t>
  </si>
  <si>
    <t>Beträge in CHF (brutto exkl. MWST)</t>
  </si>
  <si>
    <t xml:space="preserve">Gemäss Zahlungsplan vom </t>
  </si>
  <si>
    <t>Gemäss Zahlungsplan vom</t>
  </si>
  <si>
    <t>verbleibend</t>
  </si>
  <si>
    <t>Stand je Phase</t>
  </si>
  <si>
    <t>In Rechungsperiode erbrachte Leistungen (Beschreibung)</t>
  </si>
  <si>
    <t xml:space="preserve">In Rechnungsperiode erbrachte Leistungen (Beschreibung) </t>
  </si>
  <si>
    <t>Telefon</t>
  </si>
  <si>
    <t>CHE-xxx.xxx.xxx MWST</t>
  </si>
  <si>
    <t xml:space="preserve"> Beträge in CHF</t>
  </si>
  <si>
    <t>Personen-, Gelände-, Materialwagen</t>
  </si>
  <si>
    <t>Vergütung netto gemäss Vertrag (inkl. Nachträge, inkl. MWST)</t>
  </si>
  <si>
    <t>Vertragssumme
inkl. Nachträge</t>
  </si>
  <si>
    <t>Vertragssumme 
inkl. Nachträge</t>
  </si>
  <si>
    <t>Differenz Vertragssumme - abgerechnete Leistungen</t>
  </si>
  <si>
    <t>./. Rabatt auf Honorar nach Zeitaufwand</t>
  </si>
  <si>
    <t>Tiefbauamt des Kantons Bern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</si>
</sst>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_ ;_ * \-#,##0_ ;_ * &quot;-&quot;_ ;_ @_ "/>
    <numFmt numFmtId="165" formatCode="_ * #,##0.00_ ;_ * \-#,##0.00_ ;_ * &quot;-&quot;??_ ;_ @_ "/>
    <numFmt numFmtId="166" formatCode="0.0"/>
    <numFmt numFmtId="167" formatCode="&quot;-&quot;\ \ @"/>
    <numFmt numFmtId="168" formatCode="0&quot;.&quot;"/>
    <numFmt numFmtId="169" formatCode="dd/mm/yyyy;@"/>
    <numFmt numFmtId="170" formatCode="dd/mm/yy;@"/>
    <numFmt numFmtId="171" formatCode="#,##0.00_ ;[Red]\-#,##0.00\ "/>
    <numFmt numFmtId="172" formatCode="#,##0.00_ ;\-#,##0.00\ "/>
  </numFmts>
  <fonts count="35" x14ac:knownFonts="1">
    <font>
      <sz val="10"/>
      <name val="Arial"/>
    </font>
    <font>
      <b/>
      <sz val="10"/>
      <name val="Arial"/>
      <family val="2"/>
    </font>
    <font>
      <sz val="10"/>
      <name val="Arial"/>
      <family val="2"/>
    </font>
    <font>
      <sz val="11"/>
      <name val="Arial"/>
      <family val="2"/>
    </font>
    <font>
      <sz val="10"/>
      <name val="Arial"/>
      <family val="2"/>
    </font>
    <font>
      <b/>
      <sz val="12"/>
      <name val="Arial"/>
      <family val="2"/>
    </font>
    <font>
      <b/>
      <sz val="10"/>
      <name val="Arial"/>
      <family val="2"/>
    </font>
    <font>
      <sz val="12"/>
      <name val="Arial"/>
      <family val="2"/>
    </font>
    <font>
      <b/>
      <sz val="14"/>
      <name val="Arial"/>
      <family val="2"/>
    </font>
    <font>
      <sz val="14"/>
      <name val="Arial"/>
      <family val="2"/>
    </font>
    <font>
      <sz val="8"/>
      <name val="Arial"/>
      <family val="2"/>
    </font>
    <font>
      <b/>
      <sz val="14"/>
      <name val="Arial"/>
      <family val="2"/>
    </font>
    <font>
      <sz val="12"/>
      <name val="Arial"/>
      <family val="2"/>
    </font>
    <font>
      <sz val="8"/>
      <name val="Arial"/>
      <family val="2"/>
    </font>
    <font>
      <b/>
      <sz val="8"/>
      <name val="Arial"/>
      <family val="2"/>
    </font>
    <font>
      <sz val="16"/>
      <name val="Arial"/>
      <family val="2"/>
    </font>
    <font>
      <sz val="10"/>
      <name val="Wingdings"/>
      <charset val="2"/>
    </font>
    <font>
      <sz val="9"/>
      <name val="Arial"/>
      <family val="2"/>
    </font>
    <font>
      <strike/>
      <sz val="8"/>
      <name val="Arial"/>
      <family val="2"/>
    </font>
    <font>
      <u/>
      <sz val="10"/>
      <color indexed="12"/>
      <name val="Arial"/>
      <family val="2"/>
    </font>
    <font>
      <b/>
      <sz val="10"/>
      <color indexed="10"/>
      <name val="Arial"/>
      <family val="2"/>
    </font>
    <font>
      <sz val="8"/>
      <color indexed="81"/>
      <name val="Tahoma"/>
      <family val="2"/>
    </font>
    <font>
      <b/>
      <sz val="8"/>
      <color indexed="81"/>
      <name val="Tahoma"/>
      <family val="2"/>
    </font>
    <font>
      <b/>
      <vertAlign val="superscript"/>
      <sz val="10"/>
      <color indexed="10"/>
      <name val="Arial"/>
      <family val="2"/>
    </font>
    <font>
      <sz val="8"/>
      <name val="Arial Narrow"/>
      <family val="2"/>
    </font>
    <font>
      <b/>
      <sz val="11"/>
      <name val="Arial"/>
      <family val="2"/>
    </font>
    <font>
      <sz val="11"/>
      <name val="Arial"/>
      <family val="2"/>
    </font>
    <font>
      <sz val="11"/>
      <name val="Wingdings"/>
      <charset val="2"/>
    </font>
    <font>
      <sz val="11"/>
      <color indexed="10"/>
      <name val="Arial"/>
      <family val="2"/>
    </font>
    <font>
      <b/>
      <sz val="11"/>
      <name val="Arial"/>
      <family val="2"/>
    </font>
    <font>
      <i/>
      <sz val="8"/>
      <name val="Arial"/>
      <family val="2"/>
    </font>
    <font>
      <sz val="10"/>
      <color indexed="10"/>
      <name val="Arial"/>
      <family val="2"/>
    </font>
    <font>
      <sz val="8"/>
      <color rgb="FF000000"/>
      <name val="Tahoma"/>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25">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hair">
        <color indexed="64"/>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diagonal/>
    </border>
  </borders>
  <cellStyleXfs count="3">
    <xf numFmtId="0" fontId="0" fillId="0" borderId="0"/>
    <xf numFmtId="165" fontId="2" fillId="0" borderId="0" applyFont="0" applyFill="0" applyBorder="0" applyAlignment="0" applyProtection="0"/>
    <xf numFmtId="0" fontId="19" fillId="0" borderId="0" applyNumberFormat="0" applyFill="0" applyBorder="0" applyAlignment="0" applyProtection="0">
      <alignment vertical="top"/>
      <protection locked="0"/>
    </xf>
  </cellStyleXfs>
  <cellXfs count="333">
    <xf numFmtId="0" fontId="0" fillId="0" borderId="0" xfId="0"/>
    <xf numFmtId="0" fontId="7" fillId="0" borderId="0" xfId="0" applyFont="1" applyAlignment="1">
      <alignment vertical="center"/>
    </xf>
    <xf numFmtId="0" fontId="4" fillId="0" borderId="0" xfId="0" applyFont="1" applyAlignment="1">
      <alignment horizontal="center" vertical="center"/>
    </xf>
    <xf numFmtId="4" fontId="10" fillId="0" borderId="0" xfId="0" quotePrefix="1" applyNumberFormat="1" applyFont="1" applyFill="1" applyBorder="1" applyAlignment="1">
      <alignment vertical="center"/>
    </xf>
    <xf numFmtId="0" fontId="4" fillId="0" borderId="0" xfId="0" quotePrefix="1" applyFont="1" applyAlignment="1">
      <alignment horizontal="center" vertical="center"/>
    </xf>
    <xf numFmtId="0" fontId="6" fillId="0" borderId="0" xfId="0" applyFont="1" applyAlignment="1">
      <alignment horizontal="center" vertical="center"/>
    </xf>
    <xf numFmtId="0" fontId="2" fillId="0" borderId="0" xfId="0" applyFont="1" applyFill="1" applyBorder="1" applyAlignment="1">
      <alignment vertical="center"/>
    </xf>
    <xf numFmtId="0" fontId="6" fillId="0" borderId="0" xfId="0" applyFont="1" applyBorder="1" applyAlignment="1">
      <alignment horizontal="center" vertical="center"/>
    </xf>
    <xf numFmtId="0" fontId="4" fillId="0" borderId="0" xfId="0" applyFont="1" applyAlignment="1">
      <alignment vertical="center"/>
    </xf>
    <xf numFmtId="4" fontId="4" fillId="0" borderId="0" xfId="0" applyNumberFormat="1" applyFont="1" applyAlignment="1">
      <alignment vertical="center"/>
    </xf>
    <xf numFmtId="4" fontId="4" fillId="0" borderId="0" xfId="0" applyNumberFormat="1" applyFont="1" applyFill="1" applyBorder="1" applyAlignment="1">
      <alignment vertical="center"/>
    </xf>
    <xf numFmtId="0" fontId="4" fillId="0" borderId="0" xfId="0" applyFont="1" applyFill="1" applyBorder="1" applyAlignment="1">
      <alignment vertical="center"/>
    </xf>
    <xf numFmtId="4" fontId="2" fillId="0" borderId="0" xfId="0" quotePrefix="1" applyNumberFormat="1" applyFont="1" applyFill="1" applyBorder="1" applyAlignment="1">
      <alignment vertical="center"/>
    </xf>
    <xf numFmtId="0" fontId="4" fillId="0" borderId="0" xfId="0" quotePrefix="1" applyFont="1" applyAlignment="1">
      <alignment vertical="center" wrapText="1"/>
    </xf>
    <xf numFmtId="0" fontId="4" fillId="0" borderId="0" xfId="0" applyFont="1" applyAlignment="1">
      <alignment vertical="center" wrapText="1"/>
    </xf>
    <xf numFmtId="0" fontId="6" fillId="0" borderId="0" xfId="0" applyFont="1" applyAlignment="1">
      <alignment horizontal="left" vertical="center" wrapText="1"/>
    </xf>
    <xf numFmtId="0" fontId="11" fillId="0" borderId="0" xfId="0" quotePrefix="1" applyFont="1" applyAlignment="1">
      <alignment vertical="center"/>
    </xf>
    <xf numFmtId="0" fontId="6" fillId="0" borderId="0" xfId="0" quotePrefix="1" applyFont="1" applyBorder="1" applyAlignment="1">
      <alignment horizontal="center" vertical="center"/>
    </xf>
    <xf numFmtId="0" fontId="9" fillId="0" borderId="0" xfId="0" applyFont="1" applyBorder="1" applyAlignment="1">
      <alignment vertical="center"/>
    </xf>
    <xf numFmtId="4" fontId="4" fillId="0" borderId="0" xfId="0" applyNumberFormat="1" applyFont="1" applyBorder="1" applyAlignment="1">
      <alignment horizontal="right" vertical="center"/>
    </xf>
    <xf numFmtId="0" fontId="0" fillId="0" borderId="0" xfId="0" applyAlignment="1">
      <alignment vertical="center"/>
    </xf>
    <xf numFmtId="0" fontId="9" fillId="0" borderId="0" xfId="0" applyFont="1" applyAlignment="1">
      <alignment vertical="center"/>
    </xf>
    <xf numFmtId="4" fontId="4" fillId="0" borderId="0" xfId="0" applyNumberFormat="1" applyFont="1" applyFill="1" applyBorder="1" applyAlignment="1">
      <alignment horizontal="right" vertical="center"/>
    </xf>
    <xf numFmtId="4" fontId="6" fillId="0" borderId="0" xfId="0" applyNumberFormat="1" applyFont="1" applyAlignment="1">
      <alignment vertical="center"/>
    </xf>
    <xf numFmtId="4" fontId="4" fillId="2" borderId="0" xfId="0" applyNumberFormat="1" applyFont="1" applyFill="1" applyBorder="1" applyAlignment="1">
      <alignment vertical="center"/>
    </xf>
    <xf numFmtId="0" fontId="4" fillId="0" borderId="0" xfId="0" quotePrefix="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4" fontId="2" fillId="2" borderId="0" xfId="0" applyNumberFormat="1" applyFont="1" applyFill="1" applyBorder="1" applyAlignment="1">
      <alignment vertical="center"/>
    </xf>
    <xf numFmtId="0" fontId="0" fillId="0" borderId="1" xfId="0" applyBorder="1" applyAlignment="1">
      <alignment horizontal="center" vertical="center"/>
    </xf>
    <xf numFmtId="4" fontId="2" fillId="0" borderId="2" xfId="0" applyNumberFormat="1" applyFont="1" applyFill="1" applyBorder="1" applyAlignment="1">
      <alignment vertical="center"/>
    </xf>
    <xf numFmtId="14" fontId="4" fillId="2" borderId="3" xfId="0" applyNumberFormat="1" applyFont="1" applyFill="1" applyBorder="1" applyAlignment="1">
      <alignment horizontal="center" vertical="center"/>
    </xf>
    <xf numFmtId="4" fontId="2" fillId="0" borderId="3" xfId="0" applyNumberFormat="1" applyFont="1" applyFill="1" applyBorder="1" applyAlignment="1">
      <alignment vertical="center"/>
    </xf>
    <xf numFmtId="0" fontId="4" fillId="0" borderId="1" xfId="0" applyFont="1" applyBorder="1" applyAlignment="1">
      <alignment horizontal="center" vertical="center"/>
    </xf>
    <xf numFmtId="14" fontId="4" fillId="2" borderId="2" xfId="0" applyNumberFormat="1" applyFont="1" applyFill="1" applyBorder="1" applyAlignment="1">
      <alignment horizontal="center" vertical="center"/>
    </xf>
    <xf numFmtId="0" fontId="6" fillId="0" borderId="0" xfId="0" applyFont="1" applyFill="1" applyBorder="1" applyAlignment="1">
      <alignment vertical="center"/>
    </xf>
    <xf numFmtId="0" fontId="9" fillId="0" borderId="0" xfId="0" quotePrefix="1" applyFont="1" applyAlignment="1">
      <alignment vertical="center"/>
    </xf>
    <xf numFmtId="0" fontId="0" fillId="0" borderId="0" xfId="0"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0" fillId="0"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Border="1" applyAlignment="1">
      <alignment vertical="center"/>
    </xf>
    <xf numFmtId="0" fontId="3" fillId="0" borderId="0" xfId="0" applyFont="1" applyAlignment="1">
      <alignment vertical="center"/>
    </xf>
    <xf numFmtId="0" fontId="11"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4" fontId="6" fillId="0" borderId="0" xfId="0" applyNumberFormat="1" applyFont="1" applyBorder="1" applyAlignment="1">
      <alignment vertical="center"/>
    </xf>
    <xf numFmtId="0" fontId="5" fillId="0" borderId="0" xfId="0" applyFont="1" applyBorder="1" applyAlignment="1">
      <alignment horizontal="right" vertical="center"/>
    </xf>
    <xf numFmtId="0" fontId="4" fillId="0" borderId="0" xfId="0" quotePrefix="1"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quotePrefix="1" applyFont="1" applyBorder="1" applyAlignment="1">
      <alignment horizontal="left" vertical="center"/>
    </xf>
    <xf numFmtId="3" fontId="4" fillId="0" borderId="0" xfId="0" applyNumberFormat="1" applyFont="1" applyBorder="1" applyAlignment="1">
      <alignment horizontal="center" vertical="center"/>
    </xf>
    <xf numFmtId="3" fontId="4" fillId="0" borderId="0" xfId="0" applyNumberFormat="1"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4" fontId="4" fillId="0" borderId="0" xfId="0" applyNumberFormat="1" applyFont="1" applyBorder="1" applyAlignment="1">
      <alignment vertical="center"/>
    </xf>
    <xf numFmtId="166" fontId="4" fillId="0" borderId="0" xfId="0" applyNumberFormat="1" applyFont="1" applyBorder="1" applyAlignment="1">
      <alignment horizontal="right" vertical="center"/>
    </xf>
    <xf numFmtId="4" fontId="4" fillId="0" borderId="0" xfId="0" quotePrefix="1" applyNumberFormat="1" applyFont="1" applyBorder="1" applyAlignment="1">
      <alignment horizontal="right" vertical="center"/>
    </xf>
    <xf numFmtId="0" fontId="0" fillId="0" borderId="0" xfId="0" applyBorder="1" applyAlignment="1">
      <alignment vertical="center" wrapText="1"/>
    </xf>
    <xf numFmtId="3" fontId="4" fillId="2" borderId="0" xfId="0" applyNumberFormat="1" applyFont="1" applyFill="1" applyBorder="1" applyAlignment="1">
      <alignment horizontal="right" vertical="center"/>
    </xf>
    <xf numFmtId="4" fontId="2" fillId="0" borderId="0" xfId="0" applyNumberFormat="1" applyFont="1" applyBorder="1" applyAlignment="1">
      <alignment vertical="center"/>
    </xf>
    <xf numFmtId="4" fontId="9" fillId="0" borderId="0" xfId="0" applyNumberFormat="1" applyFont="1" applyBorder="1" applyAlignment="1">
      <alignment vertical="center"/>
    </xf>
    <xf numFmtId="2" fontId="4" fillId="2" borderId="0" xfId="0" applyNumberFormat="1" applyFont="1" applyFill="1" applyBorder="1" applyAlignment="1">
      <alignment horizontal="right" vertical="center"/>
    </xf>
    <xf numFmtId="2" fontId="4" fillId="0" borderId="0" xfId="0" applyNumberFormat="1" applyFont="1" applyBorder="1" applyAlignment="1">
      <alignment horizontal="right" vertical="center"/>
    </xf>
    <xf numFmtId="0" fontId="4" fillId="2" borderId="0" xfId="0" applyFont="1" applyFill="1" applyBorder="1" applyAlignment="1">
      <alignment horizontal="left" vertical="center"/>
    </xf>
    <xf numFmtId="14" fontId="4" fillId="2" borderId="0" xfId="0" applyNumberFormat="1" applyFont="1" applyFill="1" applyBorder="1" applyAlignment="1">
      <alignment horizontal="center" vertical="center"/>
    </xf>
    <xf numFmtId="4" fontId="4" fillId="0" borderId="0" xfId="1" applyNumberFormat="1"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left" vertical="center"/>
    </xf>
    <xf numFmtId="4" fontId="5" fillId="0" borderId="0" xfId="0" applyNumberFormat="1" applyFont="1" applyFill="1" applyBorder="1" applyAlignment="1">
      <alignment horizontal="right" vertical="center"/>
    </xf>
    <xf numFmtId="4"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4" fontId="5" fillId="0" borderId="0" xfId="0" applyNumberFormat="1" applyFont="1" applyFill="1" applyBorder="1" applyAlignment="1">
      <alignment horizontal="left" vertical="center"/>
    </xf>
    <xf numFmtId="4" fontId="5" fillId="0" borderId="0" xfId="0" applyNumberFormat="1"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2" fillId="0" borderId="0" xfId="0" applyFont="1" applyFill="1" applyBorder="1" applyAlignment="1">
      <alignment horizontal="left" vertical="center"/>
    </xf>
    <xf numFmtId="0" fontId="4" fillId="0" borderId="0" xfId="0" applyFont="1" applyBorder="1" applyAlignment="1">
      <alignment horizontal="right" vertical="center"/>
    </xf>
    <xf numFmtId="3" fontId="2" fillId="0" borderId="0" xfId="0" applyNumberFormat="1" applyFont="1" applyFill="1" applyBorder="1" applyAlignment="1">
      <alignment horizontal="left" vertical="center"/>
    </xf>
    <xf numFmtId="0" fontId="5" fillId="0" borderId="0" xfId="0" applyFont="1" applyAlignment="1">
      <alignment horizontal="left" vertical="center"/>
    </xf>
    <xf numFmtId="1" fontId="4" fillId="0" borderId="0" xfId="0" quotePrefix="1" applyNumberFormat="1" applyFont="1" applyFill="1" applyBorder="1" applyAlignment="1">
      <alignment horizontal="left" vertical="center"/>
    </xf>
    <xf numFmtId="0" fontId="12" fillId="0" borderId="0" xfId="0" applyFont="1" applyFill="1" applyBorder="1" applyAlignment="1">
      <alignment horizontal="right" vertical="center"/>
    </xf>
    <xf numFmtId="0" fontId="4" fillId="0" borderId="0" xfId="0" quotePrefix="1" applyFont="1" applyAlignment="1">
      <alignment vertical="center"/>
    </xf>
    <xf numFmtId="0" fontId="6" fillId="0" borderId="0" xfId="0" applyFont="1" applyAlignment="1">
      <alignment vertical="center"/>
    </xf>
    <xf numFmtId="170" fontId="4" fillId="0" borderId="0" xfId="0" applyNumberFormat="1" applyFont="1" applyFill="1" applyBorder="1" applyAlignment="1">
      <alignment vertical="center"/>
    </xf>
    <xf numFmtId="170" fontId="4" fillId="0" borderId="0" xfId="0" applyNumberFormat="1" applyFont="1" applyFill="1" applyBorder="1" applyAlignment="1">
      <alignment vertical="center" wrapText="1"/>
    </xf>
    <xf numFmtId="0" fontId="4" fillId="0" borderId="0" xfId="0" applyFont="1" applyAlignment="1">
      <alignment horizontal="left" vertical="center"/>
    </xf>
    <xf numFmtId="170" fontId="4" fillId="0" borderId="0" xfId="0" applyNumberFormat="1" applyFont="1" applyFill="1" applyBorder="1" applyAlignment="1">
      <alignment horizontal="left" vertical="center"/>
    </xf>
    <xf numFmtId="170" fontId="4" fillId="0" borderId="0" xfId="0" applyNumberFormat="1" applyFont="1" applyBorder="1" applyAlignment="1">
      <alignment horizontal="center" vertical="center"/>
    </xf>
    <xf numFmtId="170" fontId="4" fillId="0" borderId="0" xfId="0" applyNumberFormat="1" applyFont="1" applyAlignment="1">
      <alignment horizontal="center" vertical="center"/>
    </xf>
    <xf numFmtId="0" fontId="5" fillId="0" borderId="0" xfId="0" applyFont="1" applyAlignment="1">
      <alignment vertical="center" wrapText="1"/>
    </xf>
    <xf numFmtId="0" fontId="15" fillId="0" borderId="0" xfId="0" applyFont="1" applyAlignment="1">
      <alignment vertical="center"/>
    </xf>
    <xf numFmtId="0" fontId="17" fillId="0" borderId="0" xfId="0" applyFont="1" applyAlignment="1">
      <alignment vertical="center"/>
    </xf>
    <xf numFmtId="0" fontId="4" fillId="0" borderId="0" xfId="0" applyFont="1" applyFill="1" applyAlignment="1">
      <alignment vertical="center"/>
    </xf>
    <xf numFmtId="3" fontId="4" fillId="0" borderId="0" xfId="0" applyNumberFormat="1" applyFont="1" applyAlignment="1">
      <alignment horizontal="left" vertical="center"/>
    </xf>
    <xf numFmtId="166" fontId="4" fillId="0" borderId="0" xfId="0" applyNumberFormat="1" applyFont="1" applyFill="1" applyBorder="1" applyAlignment="1">
      <alignment horizontal="center" vertical="center"/>
    </xf>
    <xf numFmtId="0" fontId="4" fillId="0" borderId="0" xfId="0" quotePrefix="1" applyFont="1" applyFill="1" applyBorder="1" applyAlignment="1">
      <alignment horizontal="left" vertical="center"/>
    </xf>
    <xf numFmtId="165" fontId="4" fillId="0" borderId="0" xfId="1" applyFont="1" applyFill="1" applyBorder="1" applyAlignment="1">
      <alignment horizontal="right" vertical="center"/>
    </xf>
    <xf numFmtId="165" fontId="4" fillId="0" borderId="0" xfId="1" quotePrefix="1" applyFont="1" applyFill="1" applyBorder="1" applyAlignment="1">
      <alignment horizontal="right" vertical="center"/>
    </xf>
    <xf numFmtId="1" fontId="4" fillId="0" borderId="0" xfId="0" applyNumberFormat="1" applyFont="1" applyFill="1" applyBorder="1" applyAlignment="1">
      <alignment horizontal="left" vertical="center"/>
    </xf>
    <xf numFmtId="0" fontId="4" fillId="0" borderId="0" xfId="0" applyFont="1" applyBorder="1" applyAlignment="1">
      <alignment horizontal="centerContinuous" vertical="center"/>
    </xf>
    <xf numFmtId="0" fontId="4" fillId="0" borderId="0" xfId="0" quotePrefix="1" applyFont="1" applyAlignment="1">
      <alignment horizontal="left" vertical="center"/>
    </xf>
    <xf numFmtId="0" fontId="10" fillId="0" borderId="0" xfId="0" applyFont="1" applyAlignment="1">
      <alignment vertical="center"/>
    </xf>
    <xf numFmtId="167" fontId="10" fillId="0" borderId="0" xfId="0" applyNumberFormat="1" applyFont="1" applyAlignment="1">
      <alignment vertical="center"/>
    </xf>
    <xf numFmtId="0" fontId="4" fillId="0" borderId="0" xfId="0" quotePrefix="1" applyFont="1" applyBorder="1" applyAlignment="1">
      <alignment vertical="center"/>
    </xf>
    <xf numFmtId="0" fontId="10" fillId="0" borderId="0" xfId="0" applyFont="1" applyFill="1" applyAlignment="1">
      <alignment vertical="center"/>
    </xf>
    <xf numFmtId="167" fontId="10" fillId="0" borderId="0" xfId="0" applyNumberFormat="1" applyFont="1" applyFill="1" applyAlignment="1">
      <alignment vertical="center"/>
    </xf>
    <xf numFmtId="167" fontId="18" fillId="0" borderId="0" xfId="0" applyNumberFormat="1" applyFont="1" applyFill="1" applyAlignment="1">
      <alignment vertical="center"/>
    </xf>
    <xf numFmtId="0" fontId="23" fillId="0" borderId="0" xfId="0" quotePrefix="1" applyFont="1" applyAlignment="1">
      <alignment horizontal="center" vertical="center"/>
    </xf>
    <xf numFmtId="0" fontId="23" fillId="0" borderId="0" xfId="0" quotePrefix="1" applyFont="1" applyFill="1" applyAlignment="1">
      <alignment horizontal="center" vertical="center"/>
    </xf>
    <xf numFmtId="166" fontId="4" fillId="2" borderId="0" xfId="0" applyNumberFormat="1" applyFont="1" applyFill="1" applyBorder="1" applyAlignment="1">
      <alignment horizontal="center" vertical="center"/>
    </xf>
    <xf numFmtId="0" fontId="25" fillId="0" borderId="0" xfId="0" applyFont="1" applyBorder="1" applyAlignment="1">
      <alignment horizontal="right" vertical="center"/>
    </xf>
    <xf numFmtId="0" fontId="5" fillId="0" borderId="0" xfId="0" applyFont="1" applyAlignment="1">
      <alignment horizontal="left" vertical="center" wrapText="1"/>
    </xf>
    <xf numFmtId="0" fontId="25" fillId="0" borderId="0" xfId="0" applyFont="1" applyFill="1" applyAlignment="1">
      <alignment vertical="center"/>
    </xf>
    <xf numFmtId="0" fontId="2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5" fillId="0" borderId="0" xfId="0" applyFont="1" applyAlignment="1">
      <alignment vertical="center"/>
    </xf>
    <xf numFmtId="0" fontId="25" fillId="0" borderId="0" xfId="0" applyFont="1" applyBorder="1" applyAlignment="1">
      <alignment vertical="center"/>
    </xf>
    <xf numFmtId="169" fontId="6" fillId="0" borderId="0" xfId="0" applyNumberFormat="1" applyFont="1" applyFill="1" applyAlignment="1">
      <alignment horizontal="left" vertical="center"/>
    </xf>
    <xf numFmtId="0" fontId="15"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19" fillId="2" borderId="0" xfId="2" applyFill="1" applyAlignment="1" applyProtection="1">
      <alignment vertical="center"/>
    </xf>
    <xf numFmtId="3" fontId="4" fillId="2" borderId="0" xfId="0" applyNumberFormat="1" applyFont="1" applyFill="1" applyAlignment="1">
      <alignment horizontal="left" vertical="center"/>
    </xf>
    <xf numFmtId="0" fontId="25" fillId="2" borderId="0" xfId="0" applyFont="1" applyFill="1" applyAlignment="1">
      <alignment vertical="center"/>
    </xf>
    <xf numFmtId="0" fontId="15"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10" fillId="2" borderId="0" xfId="0" applyFont="1" applyFill="1" applyAlignment="1">
      <alignment vertical="center"/>
    </xf>
    <xf numFmtId="0" fontId="0" fillId="2" borderId="0" xfId="0" applyFill="1" applyAlignment="1">
      <alignment vertical="center"/>
    </xf>
    <xf numFmtId="1" fontId="23" fillId="0" borderId="0" xfId="0" quotePrefix="1" applyNumberFormat="1" applyFont="1" applyFill="1" applyBorder="1" applyAlignment="1">
      <alignment horizontal="center" vertical="center"/>
    </xf>
    <xf numFmtId="0" fontId="10" fillId="0" borderId="0" xfId="1" applyNumberFormat="1" applyFont="1" applyFill="1" applyBorder="1" applyAlignment="1">
      <alignment horizontal="left" vertical="center"/>
    </xf>
    <xf numFmtId="165" fontId="10" fillId="0" borderId="0" xfId="1" applyFont="1" applyFill="1" applyBorder="1" applyAlignment="1">
      <alignment horizontal="left" vertical="center"/>
    </xf>
    <xf numFmtId="0" fontId="4" fillId="0" borderId="0" xfId="0" applyFont="1" applyAlignment="1">
      <alignment horizontal="left" vertical="center" wrapText="1"/>
    </xf>
    <xf numFmtId="171" fontId="4" fillId="0" borderId="5" xfId="0" applyNumberFormat="1" applyFont="1" applyBorder="1" applyAlignment="1">
      <alignment horizontal="right" vertical="center"/>
    </xf>
    <xf numFmtId="0" fontId="5" fillId="0" borderId="0" xfId="0" quotePrefix="1" applyFont="1" applyAlignment="1">
      <alignment vertical="center"/>
    </xf>
    <xf numFmtId="171" fontId="6" fillId="0" borderId="6" xfId="0" applyNumberFormat="1" applyFont="1" applyFill="1" applyBorder="1" applyAlignment="1">
      <alignment horizontal="left" vertical="center"/>
    </xf>
    <xf numFmtId="1" fontId="5" fillId="0" borderId="0" xfId="0" quotePrefix="1" applyNumberFormat="1" applyFont="1" applyFill="1" applyBorder="1" applyAlignment="1">
      <alignment horizontal="left" vertical="center"/>
    </xf>
    <xf numFmtId="0" fontId="5" fillId="0" borderId="0" xfId="0" quotePrefix="1" applyFont="1" applyBorder="1" applyAlignment="1">
      <alignment horizontal="left" vertical="center"/>
    </xf>
    <xf numFmtId="4" fontId="6" fillId="0" borderId="0" xfId="0" applyNumberFormat="1" applyFont="1" applyBorder="1" applyAlignment="1">
      <alignment horizontal="right" vertical="center"/>
    </xf>
    <xf numFmtId="0" fontId="14" fillId="0" borderId="0" xfId="0" applyFont="1" applyFill="1" applyBorder="1" applyAlignment="1">
      <alignment horizontal="center" vertical="center"/>
    </xf>
    <xf numFmtId="4" fontId="14" fillId="0" borderId="0" xfId="0" quotePrefix="1" applyNumberFormat="1" applyFont="1" applyFill="1" applyBorder="1" applyAlignment="1">
      <alignment vertical="center"/>
    </xf>
    <xf numFmtId="165" fontId="4" fillId="0" borderId="4" xfId="1" quotePrefix="1" applyFont="1" applyFill="1" applyBorder="1" applyAlignment="1">
      <alignment horizontal="right" vertical="center"/>
    </xf>
    <xf numFmtId="3" fontId="25" fillId="0" borderId="0" xfId="0" applyNumberFormat="1" applyFont="1" applyFill="1" applyBorder="1" applyAlignment="1">
      <alignment horizontal="left" vertical="center"/>
    </xf>
    <xf numFmtId="4" fontId="4" fillId="2" borderId="3" xfId="0" applyNumberFormat="1" applyFont="1" applyFill="1" applyBorder="1" applyAlignment="1">
      <alignment vertical="center"/>
    </xf>
    <xf numFmtId="0" fontId="29" fillId="0" borderId="7" xfId="0" applyFont="1" applyFill="1" applyBorder="1" applyAlignment="1">
      <alignment horizontal="left" vertical="center"/>
    </xf>
    <xf numFmtId="0" fontId="29" fillId="0" borderId="0" xfId="0" applyFont="1" applyFill="1" applyBorder="1" applyAlignment="1">
      <alignment horizontal="left" vertical="center"/>
    </xf>
    <xf numFmtId="0" fontId="26" fillId="0" borderId="0" xfId="0" applyFont="1" applyFill="1" applyBorder="1" applyAlignment="1">
      <alignment horizontal="left" vertical="center"/>
    </xf>
    <xf numFmtId="4" fontId="29" fillId="0" borderId="8" xfId="0" applyNumberFormat="1" applyFont="1" applyFill="1" applyBorder="1" applyAlignment="1">
      <alignment vertical="center"/>
    </xf>
    <xf numFmtId="0" fontId="26" fillId="0" borderId="7" xfId="0" applyFont="1" applyFill="1" applyBorder="1" applyAlignment="1">
      <alignment horizontal="left" vertical="center"/>
    </xf>
    <xf numFmtId="0" fontId="26" fillId="0" borderId="9" xfId="0" applyFont="1" applyFill="1" applyBorder="1" applyAlignment="1">
      <alignment vertical="center"/>
    </xf>
    <xf numFmtId="4" fontId="26" fillId="2" borderId="8" xfId="0" applyNumberFormat="1" applyFont="1" applyFill="1" applyBorder="1" applyAlignment="1">
      <alignment vertical="center"/>
    </xf>
    <xf numFmtId="4" fontId="25" fillId="0" borderId="10" xfId="0" applyNumberFormat="1" applyFont="1" applyFill="1" applyBorder="1" applyAlignment="1">
      <alignment vertical="center"/>
    </xf>
    <xf numFmtId="0" fontId="25" fillId="0" borderId="0" xfId="0" applyFont="1" applyFill="1" applyBorder="1" applyAlignment="1">
      <alignment horizontal="left" vertical="center"/>
    </xf>
    <xf numFmtId="0" fontId="0" fillId="2" borderId="0" xfId="0" applyFill="1" applyBorder="1" applyAlignment="1">
      <alignment vertical="center"/>
    </xf>
    <xf numFmtId="14" fontId="4" fillId="0" borderId="0" xfId="0" applyNumberFormat="1" applyFont="1" applyFill="1" applyBorder="1" applyAlignment="1">
      <alignment horizontal="center" vertical="center"/>
    </xf>
    <xf numFmtId="166" fontId="4" fillId="0" borderId="0" xfId="0" applyNumberFormat="1" applyFont="1" applyFill="1" applyBorder="1" applyAlignment="1">
      <alignment horizontal="right" vertical="center"/>
    </xf>
    <xf numFmtId="4" fontId="29" fillId="0" borderId="11" xfId="0" quotePrefix="1" applyNumberFormat="1" applyFont="1" applyFill="1" applyBorder="1" applyAlignment="1">
      <alignment vertical="center"/>
    </xf>
    <xf numFmtId="4" fontId="29" fillId="0" borderId="0" xfId="0" applyNumberFormat="1" applyFont="1" applyAlignment="1">
      <alignment horizontal="left" vertical="center" wrapText="1"/>
    </xf>
    <xf numFmtId="0" fontId="6" fillId="0" borderId="0" xfId="0" quotePrefix="1" applyFont="1" applyAlignment="1">
      <alignment vertical="center"/>
    </xf>
    <xf numFmtId="0" fontId="6" fillId="0" borderId="0" xfId="0" applyFont="1" applyFill="1" applyAlignment="1">
      <alignment horizontal="left" vertical="center" wrapText="1"/>
    </xf>
    <xf numFmtId="4" fontId="6" fillId="0" borderId="0" xfId="0" applyNumberFormat="1" applyFont="1" applyAlignment="1">
      <alignment horizontal="left" vertical="center" wrapText="1"/>
    </xf>
    <xf numFmtId="171" fontId="4" fillId="2" borderId="12" xfId="0" applyNumberFormat="1" applyFont="1" applyFill="1" applyBorder="1" applyAlignment="1">
      <alignment horizontal="right" vertical="center"/>
    </xf>
    <xf numFmtId="170" fontId="4" fillId="0" borderId="13" xfId="0" applyNumberFormat="1" applyFont="1" applyFill="1" applyBorder="1" applyAlignment="1">
      <alignment vertical="center" wrapText="1"/>
    </xf>
    <xf numFmtId="171" fontId="4" fillId="2" borderId="14" xfId="0" applyNumberFormat="1" applyFont="1" applyFill="1" applyBorder="1" applyAlignment="1">
      <alignment horizontal="right" vertical="center"/>
    </xf>
    <xf numFmtId="171" fontId="4" fillId="0" borderId="5" xfId="0" applyNumberFormat="1" applyFont="1" applyFill="1" applyBorder="1" applyAlignment="1">
      <alignment horizontal="right" vertical="center"/>
    </xf>
    <xf numFmtId="4" fontId="25" fillId="0" borderId="0" xfId="0" applyNumberFormat="1" applyFont="1" applyBorder="1" applyAlignment="1">
      <alignment horizontal="right" vertical="center"/>
    </xf>
    <xf numFmtId="171" fontId="4" fillId="0" borderId="0" xfId="0" applyNumberFormat="1" applyFont="1" applyFill="1" applyBorder="1" applyAlignment="1">
      <alignment horizontal="right" vertical="center"/>
    </xf>
    <xf numFmtId="0" fontId="4" fillId="0" borderId="0" xfId="0" applyFont="1" applyFill="1" applyAlignment="1">
      <alignment horizontal="left" vertical="center"/>
    </xf>
    <xf numFmtId="1" fontId="6" fillId="0" borderId="0" xfId="0" applyNumberFormat="1" applyFont="1" applyFill="1" applyBorder="1" applyAlignment="1">
      <alignment horizontal="left" vertical="center"/>
    </xf>
    <xf numFmtId="0" fontId="9" fillId="0" borderId="0" xfId="0" applyFont="1" applyFill="1" applyBorder="1" applyAlignment="1">
      <alignment horizontal="right" vertical="center"/>
    </xf>
    <xf numFmtId="3" fontId="25" fillId="0" borderId="0" xfId="0" applyNumberFormat="1" applyFont="1" applyFill="1" applyBorder="1" applyAlignment="1">
      <alignment horizontal="right" vertical="center"/>
    </xf>
    <xf numFmtId="0" fontId="6" fillId="0" borderId="0" xfId="0" applyFont="1" applyAlignment="1">
      <alignment horizontal="left" vertical="center"/>
    </xf>
    <xf numFmtId="3" fontId="4" fillId="0" borderId="0" xfId="0" applyNumberFormat="1" applyFont="1" applyFill="1" applyBorder="1" applyAlignment="1">
      <alignment horizontal="right" vertical="center"/>
    </xf>
    <xf numFmtId="0" fontId="4" fillId="0" borderId="0" xfId="0" quotePrefix="1" applyFont="1" applyFill="1" applyBorder="1" applyAlignment="1">
      <alignment horizontal="center" vertical="center"/>
    </xf>
    <xf numFmtId="166" fontId="4" fillId="0" borderId="0" xfId="0" quotePrefix="1" applyNumberFormat="1" applyFont="1" applyFill="1" applyBorder="1" applyAlignment="1">
      <alignment horizontal="right" vertical="center"/>
    </xf>
    <xf numFmtId="0" fontId="25" fillId="0" borderId="0" xfId="0" applyFont="1" applyFill="1" applyAlignment="1">
      <alignment horizontal="left" vertical="center" wrapText="1"/>
    </xf>
    <xf numFmtId="170" fontId="4" fillId="0" borderId="6" xfId="0" applyNumberFormat="1" applyFont="1" applyFill="1" applyBorder="1" applyAlignment="1">
      <alignment vertical="center" wrapText="1"/>
    </xf>
    <xf numFmtId="0" fontId="1" fillId="0" borderId="0" xfId="0" quotePrefix="1" applyFont="1" applyAlignment="1">
      <alignment vertical="center"/>
    </xf>
    <xf numFmtId="0" fontId="1" fillId="0" borderId="0" xfId="0" applyFont="1" applyAlignment="1">
      <alignment horizontal="left" vertical="center" wrapText="1"/>
    </xf>
    <xf numFmtId="4" fontId="4" fillId="2" borderId="15" xfId="0" applyNumberFormat="1" applyFont="1" applyFill="1" applyBorder="1" applyAlignment="1">
      <alignment horizontal="right" vertical="center"/>
    </xf>
    <xf numFmtId="4" fontId="4" fillId="2" borderId="16" xfId="0" applyNumberFormat="1" applyFont="1" applyFill="1" applyBorder="1" applyAlignment="1">
      <alignment horizontal="right" vertical="center"/>
    </xf>
    <xf numFmtId="0" fontId="3" fillId="0" borderId="0" xfId="0" applyFont="1" applyBorder="1" applyAlignment="1">
      <alignment vertical="center"/>
    </xf>
    <xf numFmtId="49" fontId="3" fillId="2" borderId="0" xfId="0" applyNumberFormat="1" applyFont="1" applyFill="1" applyBorder="1" applyAlignment="1">
      <alignment horizontal="left" vertical="center"/>
    </xf>
    <xf numFmtId="0" fontId="30" fillId="0" borderId="0" xfId="0" applyFont="1" applyBorder="1" applyAlignment="1">
      <alignment horizontal="right" vertical="center"/>
    </xf>
    <xf numFmtId="0" fontId="25" fillId="0" borderId="0" xfId="0" applyFont="1" applyFill="1" applyBorder="1" applyAlignment="1">
      <alignment horizontal="right" vertical="center"/>
    </xf>
    <xf numFmtId="0" fontId="9" fillId="0" borderId="17" xfId="0" applyFont="1" applyFill="1" applyBorder="1" applyAlignment="1">
      <alignment vertic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9" fillId="0" borderId="4" xfId="0" applyFont="1" applyFill="1" applyBorder="1" applyAlignment="1">
      <alignment vertical="center"/>
    </xf>
    <xf numFmtId="1" fontId="3" fillId="2" borderId="4" xfId="0" applyNumberFormat="1" applyFont="1" applyFill="1" applyBorder="1" applyAlignment="1">
      <alignment horizontal="left" vertical="center"/>
    </xf>
    <xf numFmtId="3" fontId="3" fillId="0" borderId="0" xfId="0" applyNumberFormat="1" applyFont="1" applyFill="1" applyBorder="1" applyAlignment="1">
      <alignment horizontal="left" vertical="center"/>
    </xf>
    <xf numFmtId="171" fontId="4" fillId="2" borderId="15" xfId="0" applyNumberFormat="1" applyFont="1" applyFill="1" applyBorder="1" applyAlignment="1">
      <alignment horizontal="right" vertical="center"/>
    </xf>
    <xf numFmtId="171" fontId="4" fillId="2" borderId="16" xfId="0" applyNumberFormat="1" applyFont="1" applyFill="1" applyBorder="1" applyAlignment="1">
      <alignment horizontal="right" vertical="center"/>
    </xf>
    <xf numFmtId="171" fontId="4" fillId="0" borderId="19" xfId="0" applyNumberFormat="1" applyFont="1" applyBorder="1" applyAlignment="1">
      <alignment horizontal="right" vertical="center"/>
    </xf>
    <xf numFmtId="0" fontId="4" fillId="0" borderId="0" xfId="0" applyFont="1" applyBorder="1" applyAlignment="1">
      <alignment horizontal="center" vertical="center" wrapText="1"/>
    </xf>
    <xf numFmtId="4" fontId="4" fillId="0" borderId="15" xfId="0" applyNumberFormat="1" applyFont="1" applyBorder="1" applyAlignment="1">
      <alignment horizontal="right" vertical="center"/>
    </xf>
    <xf numFmtId="4" fontId="4" fillId="0" borderId="12" xfId="0" applyNumberFormat="1" applyFont="1" applyBorder="1" applyAlignment="1">
      <alignment horizontal="right" vertical="center"/>
    </xf>
    <xf numFmtId="4" fontId="4" fillId="0" borderId="15" xfId="0" applyNumberFormat="1" applyFont="1" applyBorder="1" applyAlignment="1">
      <alignment vertical="center"/>
    </xf>
    <xf numFmtId="4" fontId="6" fillId="0" borderId="12" xfId="0" applyNumberFormat="1" applyFont="1" applyBorder="1" applyAlignment="1">
      <alignment vertical="center"/>
    </xf>
    <xf numFmtId="0" fontId="4" fillId="0" borderId="13" xfId="0" applyFont="1" applyBorder="1" applyAlignment="1">
      <alignment horizontal="left" vertical="center" wrapText="1"/>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4" fillId="0" borderId="9" xfId="0" applyFont="1" applyFill="1" applyBorder="1" applyAlignment="1">
      <alignment horizontal="center" vertical="center"/>
    </xf>
    <xf numFmtId="0" fontId="4" fillId="0" borderId="9" xfId="0" applyFont="1" applyFill="1" applyBorder="1" applyAlignment="1">
      <alignment horizontal="right" vertical="center"/>
    </xf>
    <xf numFmtId="0" fontId="4" fillId="0" borderId="11" xfId="0" applyFont="1" applyFill="1" applyBorder="1" applyAlignment="1">
      <alignment horizontal="right" vertical="center"/>
    </xf>
    <xf numFmtId="1" fontId="4" fillId="0" borderId="1" xfId="0" quotePrefix="1" applyNumberFormat="1" applyFont="1" applyFill="1" applyBorder="1" applyAlignment="1">
      <alignment horizontal="left" vertical="center"/>
    </xf>
    <xf numFmtId="165" fontId="4" fillId="0" borderId="20" xfId="1" applyFont="1" applyFill="1" applyBorder="1" applyAlignment="1">
      <alignment horizontal="right" vertical="center"/>
    </xf>
    <xf numFmtId="1" fontId="4" fillId="0" borderId="1" xfId="0" applyNumberFormat="1" applyFont="1" applyFill="1" applyBorder="1" applyAlignment="1">
      <alignment horizontal="left" vertical="center"/>
    </xf>
    <xf numFmtId="165" fontId="4" fillId="0" borderId="20" xfId="1" quotePrefix="1" applyFont="1" applyFill="1" applyBorder="1" applyAlignment="1">
      <alignment horizontal="right" vertical="center"/>
    </xf>
    <xf numFmtId="165" fontId="4" fillId="0" borderId="20" xfId="1" applyFont="1" applyFill="1" applyBorder="1" applyAlignment="1">
      <alignment horizontal="center" vertical="center"/>
    </xf>
    <xf numFmtId="165" fontId="4" fillId="0" borderId="21" xfId="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165" fontId="4" fillId="0" borderId="20" xfId="1" applyFont="1" applyFill="1" applyBorder="1" applyAlignment="1">
      <alignment vertical="center"/>
    </xf>
    <xf numFmtId="0" fontId="5" fillId="0" borderId="9" xfId="0" applyFont="1" applyFill="1" applyBorder="1" applyAlignment="1">
      <alignment horizontal="center" vertical="center"/>
    </xf>
    <xf numFmtId="165" fontId="7" fillId="0" borderId="9" xfId="1" applyFont="1" applyFill="1" applyBorder="1" applyAlignment="1">
      <alignment vertical="center"/>
    </xf>
    <xf numFmtId="165" fontId="5" fillId="0" borderId="11" xfId="1" applyFont="1" applyFill="1" applyBorder="1" applyAlignment="1">
      <alignment vertical="center"/>
    </xf>
    <xf numFmtId="1" fontId="4" fillId="2" borderId="0" xfId="0" applyNumberFormat="1" applyFont="1" applyFill="1" applyBorder="1" applyAlignment="1">
      <alignment horizontal="right" vertical="center"/>
    </xf>
    <xf numFmtId="14" fontId="25" fillId="0" borderId="0" xfId="0" applyNumberFormat="1" applyFont="1" applyFill="1" applyBorder="1" applyAlignment="1">
      <alignment vertical="center"/>
    </xf>
    <xf numFmtId="14" fontId="29" fillId="0" borderId="7" xfId="0" applyNumberFormat="1" applyFont="1" applyFill="1" applyBorder="1" applyAlignment="1">
      <alignment vertical="center"/>
    </xf>
    <xf numFmtId="14" fontId="26" fillId="0" borderId="9" xfId="0" applyNumberFormat="1" applyFont="1" applyFill="1" applyBorder="1" applyAlignment="1">
      <alignment vertical="center"/>
    </xf>
    <xf numFmtId="14" fontId="10" fillId="0" borderId="0" xfId="0" applyNumberFormat="1" applyFont="1" applyFill="1" applyBorder="1" applyAlignment="1">
      <alignment vertical="center"/>
    </xf>
    <xf numFmtId="14" fontId="10" fillId="0" borderId="0" xfId="0" applyNumberFormat="1" applyFont="1" applyFill="1" applyBorder="1" applyAlignment="1">
      <alignment horizontal="left" vertical="center"/>
    </xf>
    <xf numFmtId="14" fontId="4" fillId="0" borderId="0" xfId="0" applyNumberFormat="1" applyFont="1" applyFill="1" applyBorder="1" applyAlignment="1">
      <alignment vertical="center"/>
    </xf>
    <xf numFmtId="14" fontId="0" fillId="0" borderId="0" xfId="0" applyNumberFormat="1" applyFill="1" applyBorder="1" applyAlignment="1">
      <alignment vertical="center"/>
    </xf>
    <xf numFmtId="4" fontId="4" fillId="0" borderId="3" xfId="0" applyNumberFormat="1" applyFont="1" applyFill="1" applyBorder="1" applyAlignment="1">
      <alignment vertical="center"/>
    </xf>
    <xf numFmtId="169" fontId="6" fillId="2" borderId="0" xfId="0" applyNumberFormat="1" applyFont="1" applyFill="1" applyAlignment="1">
      <alignment horizontal="right" vertical="center"/>
    </xf>
    <xf numFmtId="0" fontId="6" fillId="2" borderId="0" xfId="0" applyFont="1" applyFill="1" applyAlignment="1">
      <alignment horizontal="left" vertical="center"/>
    </xf>
    <xf numFmtId="172" fontId="4" fillId="2" borderId="15" xfId="0" applyNumberFormat="1" applyFont="1" applyFill="1" applyBorder="1" applyAlignment="1">
      <alignment horizontal="right" vertical="center"/>
    </xf>
    <xf numFmtId="166" fontId="6" fillId="0" borderId="0" xfId="0" applyNumberFormat="1" applyFont="1" applyBorder="1" applyAlignment="1">
      <alignment horizontal="left" vertical="center"/>
    </xf>
    <xf numFmtId="4" fontId="6" fillId="0" borderId="0" xfId="0" applyNumberFormat="1" applyFont="1" applyBorder="1" applyAlignment="1">
      <alignment horizontal="center" vertical="center"/>
    </xf>
    <xf numFmtId="49" fontId="25" fillId="2" borderId="0" xfId="0" applyNumberFormat="1" applyFont="1" applyFill="1" applyBorder="1" applyAlignment="1">
      <alignment horizontal="left" vertical="center"/>
    </xf>
    <xf numFmtId="2" fontId="25" fillId="2" borderId="0" xfId="0" applyNumberFormat="1" applyFont="1" applyFill="1" applyBorder="1" applyAlignment="1">
      <alignment horizontal="left" vertical="center"/>
    </xf>
    <xf numFmtId="164" fontId="3" fillId="0" borderId="0" xfId="0" applyNumberFormat="1" applyFont="1" applyFill="1" applyBorder="1" applyAlignment="1">
      <alignment vertical="center"/>
    </xf>
    <xf numFmtId="164" fontId="25" fillId="0" borderId="0" xfId="0" applyNumberFormat="1" applyFont="1" applyFill="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14" fontId="8" fillId="0" borderId="0" xfId="0" applyNumberFormat="1" applyFont="1" applyFill="1" applyBorder="1" applyAlignment="1">
      <alignment vertical="center"/>
    </xf>
    <xf numFmtId="0" fontId="8" fillId="0" borderId="0" xfId="0" applyFont="1" applyFill="1" applyBorder="1" applyAlignment="1">
      <alignment vertical="center"/>
    </xf>
    <xf numFmtId="3" fontId="8" fillId="0" borderId="0" xfId="0" applyNumberFormat="1" applyFont="1" applyFill="1" applyBorder="1" applyAlignment="1">
      <alignment horizontal="left" vertical="center"/>
    </xf>
    <xf numFmtId="164" fontId="25" fillId="0" borderId="0" xfId="0" applyNumberFormat="1" applyFont="1" applyFill="1" applyBorder="1" applyAlignment="1">
      <alignment horizontal="left" vertical="center"/>
    </xf>
    <xf numFmtId="49" fontId="8" fillId="0" borderId="0" xfId="0" applyNumberFormat="1" applyFont="1" applyBorder="1" applyAlignment="1">
      <alignment vertical="center"/>
    </xf>
    <xf numFmtId="0" fontId="4" fillId="2" borderId="12" xfId="0" applyFont="1" applyFill="1" applyBorder="1" applyAlignment="1">
      <alignment horizontal="center" vertical="center"/>
    </xf>
    <xf numFmtId="0" fontId="31" fillId="0" borderId="0" xfId="0" applyFont="1" applyFill="1" applyBorder="1" applyAlignment="1">
      <alignment vertical="center"/>
    </xf>
    <xf numFmtId="49" fontId="25" fillId="0" borderId="0" xfId="0" applyNumberFormat="1" applyFont="1" applyFill="1" applyBorder="1" applyAlignment="1">
      <alignment vertical="center"/>
    </xf>
    <xf numFmtId="4" fontId="4" fillId="0" borderId="6" xfId="0" applyNumberFormat="1" applyFont="1" applyBorder="1" applyAlignment="1">
      <alignment vertical="center"/>
    </xf>
    <xf numFmtId="4" fontId="4" fillId="2" borderId="6" xfId="0" applyNumberFormat="1" applyFont="1" applyFill="1" applyBorder="1" applyAlignment="1">
      <alignment vertical="center"/>
    </xf>
    <xf numFmtId="0" fontId="4" fillId="0" borderId="16" xfId="0" applyFont="1" applyBorder="1" applyAlignment="1">
      <alignment horizontal="center" vertical="top" wrapText="1"/>
    </xf>
    <xf numFmtId="0" fontId="4" fillId="0" borderId="14" xfId="0" applyFont="1" applyBorder="1" applyAlignment="1">
      <alignment horizontal="center" vertical="top" wrapText="1"/>
    </xf>
    <xf numFmtId="0" fontId="4" fillId="0" borderId="6" xfId="0" applyFont="1" applyBorder="1" applyAlignment="1">
      <alignment horizontal="center" vertical="top" wrapText="1"/>
    </xf>
    <xf numFmtId="171" fontId="4" fillId="0" borderId="16" xfId="0" applyNumberFormat="1" applyFont="1" applyFill="1" applyBorder="1" applyAlignment="1">
      <alignment horizontal="center" vertical="top" wrapText="1"/>
    </xf>
    <xf numFmtId="4" fontId="4" fillId="0" borderId="16" xfId="0" applyNumberFormat="1" applyFont="1" applyFill="1" applyBorder="1" applyAlignment="1">
      <alignment horizontal="center" vertical="top" wrapText="1"/>
    </xf>
    <xf numFmtId="171" fontId="4" fillId="0" borderId="14" xfId="0" applyNumberFormat="1" applyFont="1" applyFill="1" applyBorder="1" applyAlignment="1">
      <alignment horizontal="center" vertical="top"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0" xfId="0" applyFont="1" applyFill="1" applyAlignment="1">
      <alignment horizontal="center" vertical="center"/>
    </xf>
    <xf numFmtId="1" fontId="8" fillId="2" borderId="0" xfId="0" applyNumberFormat="1" applyFont="1" applyFill="1" applyBorder="1" applyAlignment="1">
      <alignment horizontal="center" vertical="center"/>
    </xf>
    <xf numFmtId="0" fontId="4" fillId="0" borderId="0" xfId="0" applyFont="1" applyFill="1" applyAlignment="1">
      <alignment horizontal="left" vertical="center" wrapText="1"/>
    </xf>
    <xf numFmtId="169" fontId="4" fillId="2" borderId="0" xfId="0" applyNumberFormat="1" applyFont="1" applyFill="1" applyAlignment="1">
      <alignment horizontal="left" vertical="center" wrapText="1"/>
    </xf>
    <xf numFmtId="169" fontId="3" fillId="2" borderId="21" xfId="0" applyNumberFormat="1" applyFont="1" applyFill="1" applyBorder="1" applyAlignment="1">
      <alignment horizontal="left" vertical="center"/>
    </xf>
    <xf numFmtId="165" fontId="4" fillId="0" borderId="12" xfId="0" applyNumberFormat="1" applyFont="1" applyBorder="1" applyAlignment="1">
      <alignment vertical="center"/>
    </xf>
    <xf numFmtId="165" fontId="4" fillId="0" borderId="14" xfId="0" applyNumberFormat="1" applyFont="1" applyBorder="1" applyAlignment="1">
      <alignment vertical="center"/>
    </xf>
    <xf numFmtId="49" fontId="2" fillId="2" borderId="0" xfId="2" applyNumberFormat="1" applyFont="1" applyFill="1" applyAlignment="1" applyProtection="1">
      <alignment vertical="center"/>
    </xf>
    <xf numFmtId="0" fontId="4" fillId="2" borderId="6" xfId="0" applyFont="1" applyFill="1" applyBorder="1" applyAlignment="1">
      <alignment horizontal="left" vertical="center"/>
    </xf>
    <xf numFmtId="1" fontId="4" fillId="2" borderId="14" xfId="0" applyNumberFormat="1" applyFont="1" applyFill="1" applyBorder="1" applyAlignment="1">
      <alignment horizontal="center" vertical="center"/>
    </xf>
    <xf numFmtId="4" fontId="4" fillId="2" borderId="16" xfId="0" quotePrefix="1" applyNumberFormat="1" applyFont="1" applyFill="1" applyBorder="1" applyAlignment="1">
      <alignment horizontal="right" vertical="center"/>
    </xf>
    <xf numFmtId="4" fontId="4" fillId="0" borderId="16" xfId="0" applyNumberFormat="1" applyFont="1" applyBorder="1" applyAlignment="1">
      <alignment horizontal="right" vertical="center"/>
    </xf>
    <xf numFmtId="4" fontId="4" fillId="0" borderId="14" xfId="0" applyNumberFormat="1" applyFont="1" applyBorder="1" applyAlignment="1">
      <alignment horizontal="right" vertical="center"/>
    </xf>
    <xf numFmtId="0" fontId="1" fillId="0" borderId="0" xfId="0" applyFont="1" applyFill="1" applyBorder="1" applyAlignment="1">
      <alignment vertical="top"/>
    </xf>
    <xf numFmtId="14" fontId="1" fillId="0" borderId="7" xfId="0"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166" fontId="1" fillId="0" borderId="8" xfId="0" applyNumberFormat="1" applyFont="1" applyFill="1" applyBorder="1" applyAlignment="1">
      <alignment horizontal="center" vertical="top" wrapText="1"/>
    </xf>
    <xf numFmtId="166" fontId="4" fillId="3" borderId="0" xfId="0" applyNumberFormat="1" applyFont="1" applyFill="1" applyBorder="1" applyAlignment="1">
      <alignment horizontal="center" vertical="center"/>
    </xf>
    <xf numFmtId="165" fontId="4" fillId="0" borderId="9" xfId="1" quotePrefix="1" applyFont="1" applyFill="1" applyBorder="1" applyAlignment="1">
      <alignment horizontal="right" vertical="center"/>
    </xf>
    <xf numFmtId="165" fontId="6" fillId="0" borderId="11" xfId="1" applyFont="1" applyFill="1" applyBorder="1" applyAlignment="1">
      <alignment horizontal="center" vertical="center"/>
    </xf>
    <xf numFmtId="0" fontId="4" fillId="0" borderId="23" xfId="0" applyFont="1" applyFill="1" applyBorder="1" applyAlignment="1">
      <alignment horizontal="left" vertical="center"/>
    </xf>
    <xf numFmtId="0" fontId="6" fillId="0" borderId="4" xfId="0" applyFont="1" applyFill="1" applyBorder="1" applyAlignment="1">
      <alignment horizontal="left" vertical="center"/>
    </xf>
    <xf numFmtId="0" fontId="4" fillId="0" borderId="4" xfId="0" applyFont="1" applyFill="1" applyBorder="1" applyAlignment="1">
      <alignment horizontal="left" vertical="center"/>
    </xf>
    <xf numFmtId="166" fontId="4" fillId="0" borderId="4" xfId="0" applyNumberFormat="1" applyFont="1" applyFill="1" applyBorder="1" applyAlignment="1">
      <alignment horizontal="center" vertical="center"/>
    </xf>
    <xf numFmtId="165" fontId="4" fillId="0" borderId="4" xfId="1" applyFont="1" applyFill="1" applyBorder="1" applyAlignment="1">
      <alignment horizontal="center" vertical="center"/>
    </xf>
    <xf numFmtId="0" fontId="34" fillId="0" borderId="0" xfId="0" applyFont="1" applyFill="1" applyBorder="1" applyAlignment="1">
      <alignment horizontal="left" vertical="center"/>
    </xf>
    <xf numFmtId="0" fontId="33" fillId="0" borderId="0" xfId="0" applyFont="1" applyFill="1" applyBorder="1" applyAlignment="1">
      <alignment horizontal="left" vertical="center"/>
    </xf>
    <xf numFmtId="165" fontId="6" fillId="0" borderId="20" xfId="1" applyFont="1" applyFill="1" applyBorder="1" applyAlignment="1">
      <alignment horizontal="center" vertical="center"/>
    </xf>
    <xf numFmtId="0" fontId="4"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10" fillId="0" borderId="0" xfId="0" applyFont="1" applyBorder="1" applyAlignment="1">
      <alignment horizontal="left" vertical="center" wrapText="1"/>
    </xf>
    <xf numFmtId="0" fontId="33" fillId="0" borderId="0" xfId="0" applyFont="1" applyFill="1" applyBorder="1" applyAlignment="1">
      <alignment horizontal="left" vertical="center" wrapText="1"/>
    </xf>
    <xf numFmtId="0" fontId="33" fillId="0" borderId="0" xfId="0" applyFont="1" applyBorder="1" applyAlignment="1">
      <alignment horizontal="left" vertical="center" wrapText="1"/>
    </xf>
    <xf numFmtId="0" fontId="28" fillId="0" borderId="0" xfId="0" applyFont="1" applyFill="1" applyAlignment="1">
      <alignment horizontal="left" vertical="center" wrapText="1"/>
    </xf>
    <xf numFmtId="0" fontId="20" fillId="0" borderId="0" xfId="0" applyFont="1" applyFill="1" applyAlignment="1">
      <alignment horizontal="left" vertical="center" wrapText="1"/>
    </xf>
    <xf numFmtId="0" fontId="24" fillId="0" borderId="0" xfId="0" applyFont="1" applyBorder="1" applyAlignment="1">
      <alignment horizontal="left" vertical="center" wrapText="1"/>
    </xf>
    <xf numFmtId="168" fontId="8" fillId="2" borderId="22" xfId="0" applyNumberFormat="1" applyFont="1" applyFill="1" applyBorder="1" applyAlignment="1">
      <alignment horizontal="center" vertical="center"/>
    </xf>
    <xf numFmtId="168" fontId="8" fillId="2" borderId="23" xfId="0" applyNumberFormat="1"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1" fillId="0" borderId="0" xfId="0" applyFont="1" applyAlignment="1">
      <alignment horizontal="left" vertical="center" wrapText="1"/>
    </xf>
    <xf numFmtId="49" fontId="0" fillId="2" borderId="0" xfId="0" applyNumberFormat="1" applyFill="1" applyAlignment="1">
      <alignment vertical="top"/>
    </xf>
    <xf numFmtId="49" fontId="0" fillId="0" borderId="0" xfId="0" applyNumberFormat="1" applyAlignment="1"/>
    <xf numFmtId="0" fontId="6" fillId="0" borderId="0" xfId="0" applyFont="1" applyFill="1" applyBorder="1" applyAlignment="1">
      <alignment horizontal="center" wrapText="1"/>
    </xf>
    <xf numFmtId="0" fontId="6"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xf numFmtId="0" fontId="5" fillId="0" borderId="0" xfId="0" applyFont="1" applyAlignment="1">
      <alignment horizontal="left" vertical="center" wrapText="1"/>
    </xf>
    <xf numFmtId="171" fontId="6" fillId="0" borderId="6" xfId="0" applyNumberFormat="1" applyFont="1" applyFill="1" applyBorder="1" applyAlignment="1">
      <alignment horizontal="left" vertical="center"/>
    </xf>
    <xf numFmtId="0" fontId="1" fillId="0" borderId="0" xfId="0" applyFont="1" applyAlignment="1">
      <alignment horizontal="center" vertical="center" wrapText="1"/>
    </xf>
    <xf numFmtId="49" fontId="0" fillId="2" borderId="0" xfId="0" quotePrefix="1" applyNumberFormat="1" applyFill="1" applyAlignment="1">
      <alignment vertical="top"/>
    </xf>
    <xf numFmtId="49" fontId="0" fillId="2" borderId="0" xfId="0" applyNumberFormat="1" applyFill="1" applyAlignment="1"/>
    <xf numFmtId="170" fontId="4" fillId="0" borderId="0" xfId="0" applyNumberFormat="1" applyFont="1" applyFill="1" applyBorder="1" applyAlignment="1">
      <alignment vertical="center"/>
    </xf>
    <xf numFmtId="0" fontId="4" fillId="0" borderId="24" xfId="0" applyFont="1" applyFill="1" applyBorder="1" applyAlignment="1">
      <alignment horizontal="left" vertical="center"/>
    </xf>
    <xf numFmtId="170" fontId="4" fillId="0" borderId="24" xfId="0" applyNumberFormat="1" applyFont="1" applyFill="1" applyBorder="1" applyAlignment="1">
      <alignment vertical="center"/>
    </xf>
    <xf numFmtId="170" fontId="4" fillId="0" borderId="0" xfId="0" applyNumberFormat="1" applyFont="1" applyFill="1" applyBorder="1" applyAlignment="1">
      <alignment vertical="center" wrapText="1"/>
    </xf>
    <xf numFmtId="0" fontId="17" fillId="0" borderId="0" xfId="0" quotePrefix="1" applyFont="1" applyFill="1" applyBorder="1" applyAlignment="1">
      <alignment horizontal="left" vertical="center" wrapText="1"/>
    </xf>
    <xf numFmtId="0" fontId="17"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17" fillId="0" borderId="0" xfId="0" applyFont="1" applyFill="1" applyBorder="1" applyAlignment="1">
      <alignment horizontal="left" vertical="center" wrapText="1"/>
    </xf>
    <xf numFmtId="166" fontId="4" fillId="2" borderId="0" xfId="0" applyNumberFormat="1" applyFont="1" applyFill="1" applyBorder="1" applyAlignment="1">
      <alignment horizontal="left" vertical="center"/>
    </xf>
    <xf numFmtId="0" fontId="0" fillId="0" borderId="0" xfId="0" applyAlignment="1">
      <alignment vertical="center"/>
    </xf>
    <xf numFmtId="0" fontId="25" fillId="0" borderId="7" xfId="0" applyFont="1" applyFill="1" applyBorder="1" applyAlignment="1">
      <alignment horizontal="left" vertical="center" wrapText="1"/>
    </xf>
    <xf numFmtId="0" fontId="0" fillId="0" borderId="9" xfId="0" applyBorder="1" applyAlignment="1">
      <alignment vertical="center"/>
    </xf>
    <xf numFmtId="0" fontId="0" fillId="0" borderId="11" xfId="0" applyBorder="1" applyAlignment="1">
      <alignment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43</xdr:row>
      <xdr:rowOff>142875</xdr:rowOff>
    </xdr:from>
    <xdr:to>
      <xdr:col>2</xdr:col>
      <xdr:colOff>1447800</xdr:colOff>
      <xdr:row>52</xdr:row>
      <xdr:rowOff>66675</xdr:rowOff>
    </xdr:to>
    <xdr:grpSp>
      <xdr:nvGrpSpPr>
        <xdr:cNvPr id="4185" name="Group 89"/>
        <xdr:cNvGrpSpPr>
          <a:grpSpLocks/>
        </xdr:cNvGrpSpPr>
      </xdr:nvGrpSpPr>
      <xdr:grpSpPr bwMode="auto">
        <a:xfrm>
          <a:off x="9525" y="7724775"/>
          <a:ext cx="2933700" cy="1381125"/>
          <a:chOff x="1" y="762"/>
          <a:chExt cx="319" cy="145"/>
        </a:xfrm>
      </xdr:grpSpPr>
      <xdr:sp macro="" textlink="">
        <xdr:nvSpPr>
          <xdr:cNvPr id="4179" name="Text Box 83"/>
          <xdr:cNvSpPr txBox="1">
            <a:spLocks noChangeArrowheads="1"/>
          </xdr:cNvSpPr>
        </xdr:nvSpPr>
        <xdr:spPr bwMode="auto">
          <a:xfrm>
            <a:off x="1" y="764"/>
            <a:ext cx="319" cy="1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1000" b="0" i="0" u="none" strike="noStrike" baseline="0">
                <a:solidFill>
                  <a:srgbClr val="000000"/>
                </a:solidFill>
                <a:latin typeface="Arial"/>
                <a:cs typeface="Arial"/>
              </a:rPr>
              <a:t>      rechnerisch          formell        Leistung </a:t>
            </a:r>
          </a:p>
          <a:p>
            <a:pPr algn="l" rtl="0">
              <a:defRPr sz="1000"/>
            </a:pP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Datum:</a:t>
            </a:r>
          </a:p>
          <a:p>
            <a:pPr algn="l" rtl="0">
              <a:defRPr sz="1000"/>
            </a:pP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Name:</a:t>
            </a:r>
          </a:p>
          <a:p>
            <a:pPr algn="l" rtl="0">
              <a:defRPr sz="1000"/>
            </a:pP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Unterschrift:</a:t>
            </a:r>
          </a:p>
        </xdr:txBody>
      </xdr:sp>
      <mc:AlternateContent xmlns:mc="http://schemas.openxmlformats.org/markup-compatibility/2006">
        <mc:Choice xmlns:a14="http://schemas.microsoft.com/office/drawing/2010/main" Requires="a14">
          <xdr:sp macro="" textlink="">
            <xdr:nvSpPr>
              <xdr:cNvPr id="4182" name="Check Box 86" hidden="1">
                <a:extLst>
                  <a:ext uri="{63B3BB69-23CF-44E3-9099-C40C66FF867C}">
                    <a14:compatExt spid="_x0000_s4182"/>
                  </a:ext>
                </a:extLst>
              </xdr:cNvPr>
              <xdr:cNvSpPr/>
            </xdr:nvSpPr>
            <xdr:spPr bwMode="auto">
              <a:xfrm>
                <a:off x="1" y="762"/>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 </a:t>
                </a:r>
              </a:p>
            </xdr:txBody>
          </xdr:sp>
        </mc:Choice>
        <mc:Fallback/>
      </mc:AlternateContent>
      <mc:AlternateContent xmlns:mc="http://schemas.openxmlformats.org/markup-compatibility/2006">
        <mc:Choice xmlns:a14="http://schemas.microsoft.com/office/drawing/2010/main" Requires="a14">
          <xdr:sp macro="" textlink="">
            <xdr:nvSpPr>
              <xdr:cNvPr id="4183" name="Check Box 87" hidden="1">
                <a:extLst>
                  <a:ext uri="{63B3BB69-23CF-44E3-9099-C40C66FF867C}">
                    <a14:compatExt spid="_x0000_s4183"/>
                  </a:ext>
                </a:extLst>
              </xdr:cNvPr>
              <xdr:cNvSpPr/>
            </xdr:nvSpPr>
            <xdr:spPr bwMode="auto">
              <a:xfrm>
                <a:off x="105" y="762"/>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 </a:t>
                </a:r>
              </a:p>
            </xdr:txBody>
          </xdr:sp>
        </mc:Choice>
        <mc:Fallback/>
      </mc:AlternateContent>
      <mc:AlternateContent xmlns:mc="http://schemas.openxmlformats.org/markup-compatibility/2006">
        <mc:Choice xmlns:a14="http://schemas.microsoft.com/office/drawing/2010/main" Requires="a14">
          <xdr:sp macro="" textlink="">
            <xdr:nvSpPr>
              <xdr:cNvPr id="4184" name="Check Box 88" hidden="1">
                <a:extLst>
                  <a:ext uri="{63B3BB69-23CF-44E3-9099-C40C66FF867C}">
                    <a14:compatExt spid="_x0000_s4184"/>
                  </a:ext>
                </a:extLst>
              </xdr:cNvPr>
              <xdr:cNvSpPr/>
            </xdr:nvSpPr>
            <xdr:spPr bwMode="auto">
              <a:xfrm>
                <a:off x="176" y="762"/>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 </a:t>
                </a:r>
              </a:p>
            </xdr:txBody>
          </xdr:sp>
        </mc:Choice>
        <mc:Fallback/>
      </mc:AlternateContent>
    </xdr:grpSp>
    <xdr:clientData/>
  </xdr:twoCellAnchor>
  <xdr:twoCellAnchor editAs="oneCell">
    <xdr:from>
      <xdr:col>3</xdr:col>
      <xdr:colOff>28575</xdr:colOff>
      <xdr:row>43</xdr:row>
      <xdr:rowOff>142875</xdr:rowOff>
    </xdr:from>
    <xdr:to>
      <xdr:col>6</xdr:col>
      <xdr:colOff>28575</xdr:colOff>
      <xdr:row>56</xdr:row>
      <xdr:rowOff>9525</xdr:rowOff>
    </xdr:to>
    <xdr:pic>
      <xdr:nvPicPr>
        <xdr:cNvPr id="4187" name="Picture 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6100" y="8048625"/>
          <a:ext cx="3105150"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444500</xdr:colOff>
      <xdr:row>33</xdr:row>
      <xdr:rowOff>0</xdr:rowOff>
    </xdr:from>
    <xdr:to>
      <xdr:col>6</xdr:col>
      <xdr:colOff>0</xdr:colOff>
      <xdr:row>41</xdr:row>
      <xdr:rowOff>0</xdr:rowOff>
    </xdr:to>
    <xdr:sp macro="" textlink="">
      <xdr:nvSpPr>
        <xdr:cNvPr id="2" name="Textfeld 1"/>
        <xdr:cNvSpPr txBox="1"/>
      </xdr:nvSpPr>
      <xdr:spPr>
        <a:xfrm>
          <a:off x="3884083" y="5894917"/>
          <a:ext cx="2286000" cy="127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latin typeface="Arial" panose="020B0604020202020204" pitchFamily="34" charset="0"/>
              <a:cs typeface="Arial" panose="020B0604020202020204" pitchFamily="34" charset="0"/>
            </a:rPr>
            <a:t>Visum Auftragnehmer:</a:t>
          </a:r>
        </a:p>
        <a:p>
          <a:r>
            <a:rPr lang="de-CH" sz="1100">
              <a:latin typeface="Arial" panose="020B0604020202020204" pitchFamily="34" charset="0"/>
              <a:cs typeface="Arial" panose="020B0604020202020204" pitchFamily="34" charset="0"/>
            </a:rPr>
            <a:t>Unterschrift(en):</a:t>
          </a:r>
        </a:p>
        <a:p>
          <a:endParaRPr lang="de-CH" sz="1100">
            <a:latin typeface="Arial" panose="020B0604020202020204" pitchFamily="34" charset="0"/>
            <a:cs typeface="Arial" panose="020B0604020202020204" pitchFamily="34" charset="0"/>
          </a:endParaRPr>
        </a:p>
        <a:p>
          <a:endParaRPr lang="de-CH" sz="1100">
            <a:latin typeface="Arial" panose="020B0604020202020204" pitchFamily="34" charset="0"/>
            <a:cs typeface="Arial" panose="020B0604020202020204" pitchFamily="34" charset="0"/>
          </a:endParaRPr>
        </a:p>
        <a:p>
          <a:endParaRPr lang="de-CH" sz="1100">
            <a:latin typeface="Arial" panose="020B0604020202020204" pitchFamily="34" charset="0"/>
            <a:cs typeface="Arial" panose="020B0604020202020204" pitchFamily="34" charset="0"/>
          </a:endParaRPr>
        </a:p>
        <a:p>
          <a:r>
            <a:rPr lang="de-CH" sz="1100">
              <a:latin typeface="Arial" panose="020B0604020202020204" pitchFamily="34" charset="0"/>
              <a:cs typeface="Arial" panose="020B0604020202020204" pitchFamily="34" charset="0"/>
            </a:rPr>
            <a:t>Name(n), Vorname(n)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pic>
      <xdr:nvPicPr>
        <xdr:cNvPr id="13316" name="Picture 4" descr="Bundesamt fuer Strassen AST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0</xdr:colOff>
      <xdr:row>8</xdr:row>
      <xdr:rowOff>0</xdr:rowOff>
    </xdr:to>
    <xdr:sp macro="" textlink="">
      <xdr:nvSpPr>
        <xdr:cNvPr id="2066" name="Text Box 18"/>
        <xdr:cNvSpPr txBox="1">
          <a:spLocks noChangeArrowheads="1"/>
        </xdr:cNvSpPr>
      </xdr:nvSpPr>
      <xdr:spPr bwMode="auto">
        <a:xfrm>
          <a:off x="5991225" y="1647825"/>
          <a:ext cx="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FF0000"/>
              </a:solidFill>
              <a:latin typeface="Arial"/>
              <a:cs typeface="Arial"/>
            </a:rPr>
            <a:t>Tipp</a:t>
          </a:r>
          <a:r>
            <a:rPr lang="de-CH" sz="1000" b="0" i="0" u="none" strike="noStrike" baseline="0">
              <a:solidFill>
                <a:srgbClr val="000000"/>
              </a:solidFill>
              <a:latin typeface="Arial"/>
              <a:cs typeface="Arial"/>
            </a:rPr>
            <a:t>:  jeweils von der Frontseite sowohl Datum als auch Endbetrag kopieren (hier nur Werte einfügen)</a:t>
          </a:r>
        </a:p>
        <a:p>
          <a:pPr algn="l" rtl="0">
            <a:defRPr sz="1000"/>
          </a:pPr>
          <a:r>
            <a:rPr lang="de-CH" sz="1000" b="1" i="0" u="none" strike="noStrike" baseline="0">
              <a:solidFill>
                <a:srgbClr val="FF0000"/>
              </a:solidFill>
              <a:latin typeface="Arial"/>
              <a:cs typeface="Arial"/>
            </a:rPr>
            <a:t>Astuce:</a:t>
          </a:r>
          <a:r>
            <a:rPr lang="de-CH" sz="1000" b="0" i="0" u="none" strike="noStrike" baseline="0">
              <a:solidFill>
                <a:srgbClr val="000000"/>
              </a:solidFill>
              <a:latin typeface="Arial"/>
              <a:cs typeface="Arial"/>
            </a:rPr>
            <a:t> copiez la date et le montant à verser de la page 1 (n'introduire que "la valeur" et non la cellule entière)</a:t>
          </a:r>
        </a:p>
      </xdr:txBody>
    </xdr:sp>
    <xdr:clientData/>
  </xdr:twoCellAnchor>
  <xdr:twoCellAnchor>
    <xdr:from>
      <xdr:col>5</xdr:col>
      <xdr:colOff>0</xdr:colOff>
      <xdr:row>9</xdr:row>
      <xdr:rowOff>0</xdr:rowOff>
    </xdr:from>
    <xdr:to>
      <xdr:col>5</xdr:col>
      <xdr:colOff>0</xdr:colOff>
      <xdr:row>11</xdr:row>
      <xdr:rowOff>0</xdr:rowOff>
    </xdr:to>
    <xdr:sp macro="" textlink="">
      <xdr:nvSpPr>
        <xdr:cNvPr id="2067" name="Text Box 19"/>
        <xdr:cNvSpPr txBox="1">
          <a:spLocks noChangeArrowheads="1"/>
        </xdr:cNvSpPr>
      </xdr:nvSpPr>
      <xdr:spPr bwMode="auto">
        <a:xfrm>
          <a:off x="5991225" y="2276475"/>
          <a:ext cx="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jeweilige Rechnung fett markieren</a:t>
          </a:r>
        </a:p>
        <a:p>
          <a:pPr algn="l" rtl="0">
            <a:defRPr sz="1000"/>
          </a:pPr>
          <a:r>
            <a:rPr lang="de-CH" sz="1000" b="1" i="0" u="none" strike="noStrike" baseline="0">
              <a:solidFill>
                <a:srgbClr val="000000"/>
              </a:solidFill>
              <a:latin typeface="Arial"/>
              <a:cs typeface="Arial"/>
            </a:rPr>
            <a:t>mettre en gras la facture concernée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26"/>
  <sheetViews>
    <sheetView tabSelected="1" zoomScaleNormal="100" workbookViewId="0"/>
  </sheetViews>
  <sheetFormatPr baseColWidth="10" defaultRowHeight="12.75" x14ac:dyDescent="0.2"/>
  <cols>
    <col min="1" max="1" width="5.28515625" style="20" customWidth="1"/>
    <col min="2" max="2" width="17.140625" style="20" customWidth="1"/>
    <col min="3" max="3" width="23.42578125" style="20" customWidth="1"/>
    <col min="4" max="4" width="5.7109375" style="20" bestFit="1" customWidth="1"/>
    <col min="5" max="5" width="20.140625" style="20" customWidth="1"/>
    <col min="6" max="6" width="20.7109375" style="20" customWidth="1"/>
    <col min="7" max="7" width="12.5703125" style="134" customWidth="1"/>
    <col min="8" max="29" width="11.42578125" style="134"/>
    <col min="30" max="16384" width="11.42578125" style="20"/>
  </cols>
  <sheetData>
    <row r="1" spans="1:29" s="95" customFormat="1" ht="14.25" customHeight="1" x14ac:dyDescent="0.2">
      <c r="A1" s="125" t="s">
        <v>35</v>
      </c>
      <c r="B1" s="124"/>
      <c r="D1" s="2" t="s">
        <v>104</v>
      </c>
      <c r="E1" s="120" t="s">
        <v>145</v>
      </c>
      <c r="F1" s="117"/>
      <c r="G1" s="97"/>
      <c r="H1" s="97"/>
      <c r="I1" s="97"/>
      <c r="J1" s="97"/>
      <c r="K1" s="97"/>
      <c r="L1" s="97"/>
      <c r="M1" s="130"/>
      <c r="N1" s="130"/>
      <c r="O1" s="130"/>
      <c r="P1" s="130"/>
      <c r="Q1" s="130"/>
      <c r="R1" s="130"/>
      <c r="S1" s="130"/>
      <c r="T1" s="130"/>
      <c r="U1" s="130"/>
      <c r="V1" s="130"/>
      <c r="W1" s="130"/>
      <c r="X1" s="130"/>
      <c r="Y1" s="130"/>
      <c r="Z1" s="130"/>
      <c r="AA1" s="130"/>
      <c r="AB1" s="130"/>
      <c r="AC1" s="130"/>
    </row>
    <row r="2" spans="1:29" s="43" customFormat="1" ht="14.25" customHeight="1" x14ac:dyDescent="0.2">
      <c r="A2" s="125"/>
      <c r="B2" s="126"/>
      <c r="E2" s="120" t="s">
        <v>26</v>
      </c>
      <c r="F2" s="129"/>
      <c r="G2" s="120"/>
      <c r="H2" s="120"/>
      <c r="I2" s="120"/>
      <c r="J2" s="120"/>
      <c r="K2" s="120"/>
      <c r="L2" s="120"/>
      <c r="M2" s="120"/>
      <c r="N2" s="120"/>
      <c r="O2" s="120"/>
      <c r="P2" s="120"/>
      <c r="Q2" s="120"/>
      <c r="R2" s="120"/>
      <c r="S2" s="120"/>
      <c r="T2" s="120"/>
      <c r="U2" s="120"/>
      <c r="V2" s="120"/>
      <c r="W2" s="120"/>
      <c r="X2" s="120"/>
      <c r="Y2" s="120"/>
      <c r="Z2" s="120"/>
      <c r="AA2" s="120"/>
      <c r="AB2" s="120"/>
      <c r="AC2" s="120"/>
    </row>
    <row r="3" spans="1:29" s="43" customFormat="1" ht="14.25" customHeight="1" x14ac:dyDescent="0.2">
      <c r="A3" s="125" t="s">
        <v>22</v>
      </c>
      <c r="B3" s="126"/>
      <c r="E3" s="126" t="s">
        <v>27</v>
      </c>
      <c r="G3" s="120"/>
      <c r="H3" s="120"/>
      <c r="I3" s="120"/>
      <c r="J3" s="120"/>
      <c r="K3" s="120"/>
      <c r="L3" s="120"/>
      <c r="M3" s="120"/>
      <c r="N3" s="120"/>
      <c r="O3" s="120"/>
      <c r="P3" s="120"/>
      <c r="Q3" s="120"/>
      <c r="R3" s="120"/>
      <c r="S3" s="120"/>
      <c r="T3" s="120"/>
      <c r="U3" s="120"/>
      <c r="V3" s="120"/>
      <c r="W3" s="120"/>
      <c r="X3" s="120"/>
      <c r="Y3" s="120"/>
      <c r="Z3" s="120"/>
      <c r="AA3" s="120"/>
      <c r="AB3" s="120"/>
      <c r="AC3" s="120"/>
    </row>
    <row r="4" spans="1:29" s="43" customFormat="1" ht="14.25" customHeight="1" x14ac:dyDescent="0.2">
      <c r="A4" s="125" t="s">
        <v>25</v>
      </c>
      <c r="B4" s="126"/>
      <c r="E4" s="126" t="s">
        <v>22</v>
      </c>
      <c r="G4" s="120"/>
      <c r="H4" s="120"/>
      <c r="I4" s="120"/>
      <c r="J4" s="120"/>
      <c r="K4" s="120"/>
      <c r="L4" s="120"/>
      <c r="M4" s="120"/>
      <c r="N4" s="120"/>
      <c r="O4" s="120"/>
      <c r="P4" s="120"/>
      <c r="Q4" s="120"/>
      <c r="R4" s="120"/>
      <c r="S4" s="120"/>
      <c r="T4" s="120"/>
      <c r="U4" s="120"/>
      <c r="V4" s="120"/>
      <c r="W4" s="120"/>
      <c r="X4" s="120"/>
      <c r="Y4" s="120"/>
      <c r="Z4" s="120"/>
      <c r="AA4" s="120"/>
      <c r="AB4" s="120"/>
      <c r="AC4" s="120"/>
    </row>
    <row r="5" spans="1:29" s="43" customFormat="1" ht="14.25" customHeight="1" x14ac:dyDescent="0.2">
      <c r="A5" s="126" t="s">
        <v>23</v>
      </c>
      <c r="B5" s="126"/>
      <c r="C5" s="43" t="s">
        <v>24</v>
      </c>
      <c r="E5" s="126" t="s">
        <v>23</v>
      </c>
      <c r="G5" s="300"/>
      <c r="H5" s="300"/>
      <c r="I5" s="300"/>
      <c r="J5" s="300"/>
      <c r="K5" s="300"/>
      <c r="L5" s="120"/>
      <c r="M5" s="120"/>
      <c r="N5" s="120"/>
      <c r="O5" s="120"/>
      <c r="P5" s="120"/>
      <c r="Q5" s="120"/>
      <c r="R5" s="120"/>
      <c r="S5" s="120"/>
      <c r="T5" s="120"/>
      <c r="U5" s="120"/>
      <c r="V5" s="120"/>
      <c r="W5" s="120"/>
      <c r="X5" s="120"/>
      <c r="Y5" s="120"/>
      <c r="Z5" s="120"/>
      <c r="AA5" s="120"/>
      <c r="AB5" s="120"/>
      <c r="AC5" s="120"/>
    </row>
    <row r="6" spans="1:29" s="8" customFormat="1" x14ac:dyDescent="0.2">
      <c r="A6" s="96" t="s">
        <v>24</v>
      </c>
      <c r="B6" s="96"/>
      <c r="C6" s="96" t="s">
        <v>24</v>
      </c>
      <c r="D6" s="20"/>
      <c r="E6" s="8" t="s">
        <v>24</v>
      </c>
      <c r="F6" s="20"/>
      <c r="G6" s="301"/>
      <c r="H6" s="301"/>
      <c r="I6" s="301"/>
      <c r="J6" s="301"/>
      <c r="K6" s="301"/>
      <c r="L6" s="97"/>
      <c r="M6" s="97"/>
      <c r="N6" s="97"/>
      <c r="O6" s="97"/>
      <c r="P6" s="97"/>
      <c r="Q6" s="97"/>
      <c r="R6" s="97"/>
      <c r="S6" s="97"/>
      <c r="T6" s="97"/>
      <c r="U6" s="97"/>
      <c r="V6" s="97"/>
      <c r="W6" s="97"/>
      <c r="X6" s="97"/>
      <c r="Y6" s="97"/>
      <c r="Z6" s="97"/>
      <c r="AA6" s="97"/>
      <c r="AB6" s="97"/>
      <c r="AC6" s="97"/>
    </row>
    <row r="7" spans="1:29" s="8" customFormat="1" x14ac:dyDescent="0.2">
      <c r="A7" s="20" t="s">
        <v>21</v>
      </c>
      <c r="B7" s="20"/>
      <c r="C7" s="127"/>
      <c r="D7" s="20"/>
      <c r="E7" s="8" t="s">
        <v>24</v>
      </c>
      <c r="F7" s="20"/>
      <c r="G7" s="35"/>
      <c r="H7" s="97"/>
      <c r="I7" s="97"/>
      <c r="J7" s="97"/>
      <c r="K7" s="97"/>
      <c r="L7" s="97"/>
      <c r="M7" s="97"/>
      <c r="N7" s="97"/>
      <c r="O7" s="97"/>
      <c r="P7" s="97"/>
      <c r="Q7" s="97"/>
      <c r="R7" s="97"/>
      <c r="S7" s="97"/>
      <c r="T7" s="97"/>
      <c r="U7" s="97"/>
      <c r="V7" s="97"/>
      <c r="W7" s="97"/>
      <c r="X7" s="97"/>
      <c r="Y7" s="97"/>
      <c r="Z7" s="97"/>
      <c r="AA7" s="97"/>
      <c r="AB7" s="97"/>
      <c r="AC7" s="97"/>
    </row>
    <row r="8" spans="1:29" s="8" customFormat="1" x14ac:dyDescent="0.2">
      <c r="A8" s="20" t="s">
        <v>136</v>
      </c>
      <c r="B8" s="20"/>
      <c r="C8" s="274"/>
      <c r="D8" s="20"/>
      <c r="F8" s="20"/>
      <c r="G8" s="35"/>
      <c r="H8" s="97"/>
      <c r="I8" s="97"/>
      <c r="J8" s="97"/>
      <c r="K8" s="97"/>
      <c r="L8" s="97"/>
      <c r="M8" s="97"/>
      <c r="N8" s="97"/>
      <c r="O8" s="97"/>
      <c r="P8" s="97"/>
      <c r="Q8" s="97"/>
      <c r="R8" s="97"/>
      <c r="S8" s="97"/>
      <c r="T8" s="97"/>
      <c r="U8" s="97"/>
      <c r="V8" s="97"/>
      <c r="W8" s="97"/>
      <c r="X8" s="97"/>
      <c r="Y8" s="97"/>
      <c r="Z8" s="97"/>
      <c r="AA8" s="97"/>
      <c r="AB8" s="97"/>
      <c r="AC8" s="97"/>
    </row>
    <row r="9" spans="1:29" s="8" customFormat="1" x14ac:dyDescent="0.2">
      <c r="A9" s="8" t="s">
        <v>55</v>
      </c>
      <c r="C9" s="128" t="s">
        <v>137</v>
      </c>
      <c r="D9" s="20"/>
      <c r="E9" s="20"/>
      <c r="G9" s="35"/>
      <c r="H9" s="97"/>
      <c r="I9" s="97"/>
      <c r="J9" s="97"/>
      <c r="K9" s="97"/>
      <c r="L9" s="97"/>
      <c r="M9" s="97"/>
      <c r="N9" s="97"/>
      <c r="O9" s="97"/>
      <c r="P9" s="97"/>
      <c r="Q9" s="97"/>
      <c r="R9" s="97"/>
      <c r="S9" s="97"/>
      <c r="T9" s="97"/>
      <c r="U9" s="97"/>
      <c r="V9" s="97"/>
      <c r="W9" s="97"/>
      <c r="X9" s="97"/>
      <c r="Y9" s="97"/>
      <c r="Z9" s="97"/>
      <c r="AA9" s="97"/>
      <c r="AB9" s="97"/>
      <c r="AC9" s="97"/>
    </row>
    <row r="10" spans="1:29" s="8" customFormat="1" x14ac:dyDescent="0.2">
      <c r="A10" s="8" t="s">
        <v>31</v>
      </c>
      <c r="C10" s="128"/>
      <c r="D10" s="20"/>
      <c r="E10" s="20"/>
      <c r="G10" s="35"/>
      <c r="H10" s="97"/>
      <c r="I10" s="97"/>
      <c r="J10" s="97"/>
      <c r="K10" s="97"/>
      <c r="L10" s="97"/>
      <c r="M10" s="97"/>
      <c r="N10" s="97"/>
      <c r="O10" s="97"/>
      <c r="P10" s="97"/>
      <c r="Q10" s="97"/>
      <c r="R10" s="97"/>
      <c r="S10" s="97"/>
      <c r="T10" s="97"/>
      <c r="U10" s="97"/>
      <c r="V10" s="97"/>
      <c r="W10" s="97"/>
      <c r="X10" s="97"/>
      <c r="Y10" s="97"/>
      <c r="Z10" s="97"/>
      <c r="AA10" s="97"/>
      <c r="AB10" s="97"/>
      <c r="AC10" s="97"/>
    </row>
    <row r="11" spans="1:29" s="8" customFormat="1" x14ac:dyDescent="0.2">
      <c r="C11" s="98"/>
      <c r="D11" s="20"/>
      <c r="E11" s="20"/>
      <c r="G11" s="35"/>
      <c r="H11" s="97"/>
      <c r="I11" s="97"/>
      <c r="J11" s="97"/>
      <c r="K11" s="97"/>
      <c r="L11" s="97"/>
      <c r="M11" s="97"/>
      <c r="N11" s="97"/>
      <c r="O11" s="97"/>
      <c r="P11" s="97"/>
      <c r="Q11" s="97"/>
      <c r="R11" s="97"/>
      <c r="S11" s="97"/>
      <c r="T11" s="97"/>
      <c r="U11" s="97"/>
      <c r="V11" s="97"/>
      <c r="W11" s="97"/>
      <c r="X11" s="97"/>
      <c r="Y11" s="97"/>
      <c r="Z11" s="97"/>
      <c r="AA11" s="97"/>
      <c r="AB11" s="97"/>
      <c r="AC11" s="97"/>
    </row>
    <row r="12" spans="1:29" s="43" customFormat="1" ht="15" x14ac:dyDescent="0.2">
      <c r="A12" s="193" t="s">
        <v>28</v>
      </c>
      <c r="B12" s="193"/>
      <c r="C12" s="194"/>
      <c r="D12" s="193"/>
      <c r="E12" s="193"/>
      <c r="F12" s="193"/>
      <c r="G12" s="118"/>
      <c r="H12" s="120"/>
      <c r="I12" s="120"/>
      <c r="J12" s="120"/>
      <c r="K12" s="120"/>
      <c r="L12" s="120"/>
      <c r="M12" s="120"/>
      <c r="N12" s="120"/>
      <c r="O12" s="120"/>
      <c r="P12" s="120"/>
      <c r="Q12" s="120"/>
      <c r="R12" s="120"/>
      <c r="S12" s="120"/>
      <c r="T12" s="120"/>
      <c r="U12" s="120"/>
      <c r="V12" s="120"/>
      <c r="W12" s="120"/>
      <c r="X12" s="120"/>
      <c r="Y12" s="120"/>
      <c r="Z12" s="120"/>
      <c r="AA12" s="120"/>
      <c r="AB12" s="120"/>
      <c r="AC12" s="120"/>
    </row>
    <row r="13" spans="1:29" s="121" customFormat="1" ht="15" x14ac:dyDescent="0.2">
      <c r="A13" s="122" t="s">
        <v>29</v>
      </c>
      <c r="B13" s="122"/>
      <c r="C13" s="244"/>
      <c r="D13" s="122"/>
      <c r="E13" s="122"/>
      <c r="F13" s="195"/>
      <c r="G13" s="118"/>
      <c r="H13" s="117"/>
      <c r="I13" s="117"/>
      <c r="J13" s="117"/>
      <c r="K13" s="117"/>
      <c r="L13" s="117"/>
      <c r="M13" s="117"/>
      <c r="N13" s="117"/>
      <c r="O13" s="117"/>
      <c r="P13" s="117"/>
      <c r="Q13" s="117"/>
      <c r="R13" s="117"/>
      <c r="S13" s="117"/>
      <c r="T13" s="117"/>
      <c r="U13" s="117"/>
      <c r="V13" s="117"/>
      <c r="W13" s="117"/>
      <c r="X13" s="117"/>
      <c r="Y13" s="117"/>
      <c r="Z13" s="117"/>
      <c r="AA13" s="117"/>
      <c r="AB13" s="117"/>
      <c r="AC13" s="117"/>
    </row>
    <row r="14" spans="1:29" s="121" customFormat="1" ht="15" x14ac:dyDescent="0.2">
      <c r="A14" s="122" t="s">
        <v>30</v>
      </c>
      <c r="B14" s="122"/>
      <c r="C14" s="243"/>
      <c r="D14" s="193"/>
      <c r="E14" s="196"/>
      <c r="F14" s="256"/>
      <c r="G14" s="118"/>
      <c r="H14" s="117"/>
      <c r="I14" s="117"/>
      <c r="J14" s="117"/>
      <c r="K14" s="117"/>
      <c r="L14" s="117"/>
      <c r="M14" s="117"/>
      <c r="N14" s="117"/>
      <c r="O14" s="117"/>
      <c r="P14" s="117"/>
      <c r="Q14" s="117"/>
      <c r="R14" s="117"/>
      <c r="S14" s="117"/>
      <c r="T14" s="117"/>
      <c r="U14" s="117"/>
      <c r="V14" s="117"/>
      <c r="W14" s="117"/>
      <c r="X14" s="117"/>
      <c r="Y14" s="117"/>
      <c r="Z14" s="117"/>
      <c r="AA14" s="117"/>
      <c r="AB14" s="117"/>
      <c r="AC14" s="117"/>
    </row>
    <row r="15" spans="1:29" s="8" customFormat="1" x14ac:dyDescent="0.2">
      <c r="A15" s="8" t="s">
        <v>24</v>
      </c>
      <c r="C15" s="98" t="s">
        <v>24</v>
      </c>
      <c r="D15" s="20"/>
      <c r="E15" s="20"/>
      <c r="G15" s="97"/>
      <c r="H15" s="97"/>
      <c r="I15" s="97"/>
      <c r="J15" s="97"/>
      <c r="K15" s="97"/>
      <c r="L15" s="97"/>
      <c r="M15" s="97"/>
      <c r="N15" s="97"/>
      <c r="O15" s="97"/>
      <c r="P15" s="97"/>
      <c r="Q15" s="97"/>
      <c r="R15" s="97"/>
      <c r="S15" s="97"/>
      <c r="T15" s="97"/>
      <c r="U15" s="97"/>
      <c r="V15" s="97"/>
      <c r="W15" s="97"/>
      <c r="X15" s="97"/>
      <c r="Y15" s="97"/>
      <c r="Z15" s="97"/>
      <c r="AA15" s="97"/>
      <c r="AB15" s="97"/>
      <c r="AC15" s="97"/>
    </row>
    <row r="16" spans="1:29" s="21" customFormat="1" ht="17.25" customHeight="1" x14ac:dyDescent="0.2">
      <c r="A16" s="303" t="s">
        <v>121</v>
      </c>
      <c r="B16" s="305" t="s">
        <v>58</v>
      </c>
      <c r="C16" s="305"/>
      <c r="D16" s="197"/>
      <c r="E16" s="198" t="s">
        <v>57</v>
      </c>
      <c r="F16" s="199" t="s">
        <v>56</v>
      </c>
      <c r="G16" s="135"/>
      <c r="H16" s="135"/>
      <c r="I16" s="135"/>
      <c r="J16" s="135"/>
      <c r="K16" s="135"/>
      <c r="L16" s="135"/>
      <c r="M16" s="135"/>
      <c r="N16" s="135"/>
      <c r="O16" s="131"/>
      <c r="P16" s="131"/>
      <c r="Q16" s="131"/>
      <c r="R16" s="131"/>
      <c r="S16" s="131"/>
      <c r="T16" s="131"/>
      <c r="U16" s="131"/>
      <c r="V16" s="131"/>
      <c r="W16" s="131"/>
      <c r="X16" s="131"/>
      <c r="Y16" s="131"/>
      <c r="Z16" s="131"/>
      <c r="AA16" s="131"/>
      <c r="AB16" s="131"/>
      <c r="AC16" s="131"/>
    </row>
    <row r="17" spans="1:29" s="21" customFormat="1" ht="25.5" customHeight="1" x14ac:dyDescent="0.2">
      <c r="A17" s="304"/>
      <c r="B17" s="306"/>
      <c r="C17" s="306"/>
      <c r="D17" s="200"/>
      <c r="E17" s="201"/>
      <c r="F17" s="271" t="s">
        <v>34</v>
      </c>
      <c r="G17" s="135"/>
      <c r="H17" s="135"/>
      <c r="I17" s="135"/>
      <c r="J17" s="181"/>
      <c r="K17" s="135"/>
      <c r="L17" s="135"/>
      <c r="M17" s="135"/>
      <c r="N17" s="135"/>
      <c r="O17" s="131"/>
      <c r="P17" s="131"/>
      <c r="Q17" s="131"/>
      <c r="R17" s="131"/>
      <c r="S17" s="131"/>
      <c r="T17" s="131"/>
      <c r="U17" s="131"/>
      <c r="V17" s="131"/>
      <c r="W17" s="131"/>
      <c r="X17" s="131"/>
      <c r="Y17" s="131"/>
      <c r="Z17" s="131"/>
      <c r="AA17" s="131"/>
      <c r="AB17" s="131"/>
      <c r="AC17" s="131"/>
    </row>
    <row r="18" spans="1:29" s="8" customFormat="1" x14ac:dyDescent="0.2">
      <c r="A18" s="302"/>
      <c r="B18" s="302"/>
      <c r="D18" s="14"/>
      <c r="E18" s="14"/>
      <c r="F18" s="46"/>
      <c r="G18" s="11"/>
      <c r="H18" s="11"/>
      <c r="I18" s="11"/>
      <c r="J18" s="11"/>
      <c r="K18" s="11"/>
      <c r="L18" s="11"/>
      <c r="M18" s="11"/>
      <c r="N18" s="11"/>
      <c r="O18" s="97"/>
      <c r="P18" s="97"/>
      <c r="Q18" s="97"/>
      <c r="R18" s="97"/>
      <c r="S18" s="97"/>
      <c r="T18" s="97"/>
      <c r="U18" s="97"/>
      <c r="V18" s="97"/>
      <c r="W18" s="97"/>
      <c r="X18" s="97"/>
      <c r="Y18" s="97"/>
      <c r="Z18" s="97"/>
      <c r="AA18" s="97"/>
      <c r="AB18" s="97"/>
      <c r="AC18" s="97"/>
    </row>
    <row r="19" spans="1:29" s="87" customFormat="1" ht="12.75" customHeight="1" x14ac:dyDescent="0.2">
      <c r="A19" s="296" t="s">
        <v>33</v>
      </c>
      <c r="B19" s="296"/>
      <c r="C19" s="238"/>
      <c r="D19" s="5" t="s">
        <v>32</v>
      </c>
      <c r="E19" s="239"/>
      <c r="G19" s="40"/>
      <c r="H19" s="35"/>
      <c r="I19" s="35"/>
      <c r="J19" s="35"/>
      <c r="K19" s="35"/>
      <c r="L19" s="35"/>
      <c r="M19" s="35"/>
      <c r="N19" s="35"/>
      <c r="O19" s="132"/>
      <c r="P19" s="132"/>
      <c r="Q19" s="132"/>
      <c r="R19" s="132"/>
      <c r="S19" s="132"/>
      <c r="T19" s="132"/>
      <c r="U19" s="132"/>
      <c r="V19" s="132"/>
      <c r="W19" s="132"/>
      <c r="X19" s="132"/>
      <c r="Y19" s="132"/>
      <c r="Z19" s="132"/>
      <c r="AA19" s="132"/>
      <c r="AB19" s="132"/>
      <c r="AC19" s="132"/>
    </row>
    <row r="20" spans="1:29" s="8" customFormat="1" ht="14.25" x14ac:dyDescent="0.2">
      <c r="A20" s="297"/>
      <c r="B20" s="297"/>
      <c r="C20" s="123"/>
      <c r="D20" s="112"/>
      <c r="G20" s="40"/>
      <c r="H20" s="11"/>
      <c r="I20" s="11"/>
      <c r="J20" s="11"/>
      <c r="K20" s="11"/>
      <c r="L20" s="11"/>
      <c r="M20" s="11"/>
      <c r="N20" s="11"/>
      <c r="O20" s="97"/>
      <c r="P20" s="97"/>
      <c r="Q20" s="97"/>
      <c r="R20" s="97"/>
      <c r="S20" s="97"/>
      <c r="T20" s="97"/>
      <c r="U20" s="97"/>
      <c r="V20" s="97"/>
      <c r="W20" s="97"/>
      <c r="X20" s="97"/>
      <c r="Y20" s="97"/>
      <c r="Z20" s="97"/>
      <c r="AA20" s="97"/>
      <c r="AB20" s="97"/>
      <c r="AC20" s="97"/>
    </row>
    <row r="21" spans="1:29" s="1" customFormat="1" ht="20.25" customHeight="1" x14ac:dyDescent="0.2">
      <c r="A21" s="212" t="s">
        <v>103</v>
      </c>
      <c r="B21" s="213"/>
      <c r="C21" s="213"/>
      <c r="D21" s="214" t="s">
        <v>0</v>
      </c>
      <c r="E21" s="215" t="s">
        <v>138</v>
      </c>
      <c r="F21" s="216" t="s">
        <v>43</v>
      </c>
      <c r="G21" s="136"/>
      <c r="H21" s="136"/>
      <c r="I21" s="136"/>
      <c r="J21" s="136"/>
      <c r="K21" s="136"/>
      <c r="L21" s="136"/>
      <c r="M21" s="136"/>
      <c r="N21" s="136"/>
      <c r="O21" s="133"/>
      <c r="P21" s="133"/>
      <c r="Q21" s="133"/>
      <c r="R21" s="133"/>
      <c r="S21" s="133"/>
      <c r="T21" s="133"/>
      <c r="U21" s="133"/>
      <c r="V21" s="133"/>
      <c r="W21" s="133"/>
      <c r="X21" s="133"/>
      <c r="Y21" s="133"/>
      <c r="Z21" s="133"/>
      <c r="AA21" s="133"/>
      <c r="AB21" s="133"/>
      <c r="AC21" s="133"/>
    </row>
    <row r="22" spans="1:29" s="8" customFormat="1" ht="12.75" customHeight="1" x14ac:dyDescent="0.2">
      <c r="A22" s="217" t="s">
        <v>13</v>
      </c>
      <c r="B22" s="295" t="s">
        <v>51</v>
      </c>
      <c r="C22" s="295"/>
      <c r="D22" s="99"/>
      <c r="E22" s="101">
        <f>'2 Honorar fest'!E18</f>
        <v>0</v>
      </c>
      <c r="F22" s="218"/>
      <c r="G22" s="11"/>
      <c r="H22" s="11"/>
      <c r="I22" s="11"/>
      <c r="J22" s="11"/>
      <c r="K22" s="11"/>
      <c r="L22" s="11"/>
      <c r="M22" s="11"/>
      <c r="N22" s="11"/>
      <c r="O22" s="97"/>
      <c r="P22" s="97"/>
      <c r="Q22" s="97"/>
      <c r="R22" s="97"/>
      <c r="S22" s="97"/>
      <c r="T22" s="97"/>
      <c r="U22" s="97"/>
      <c r="V22" s="97"/>
      <c r="W22" s="97"/>
      <c r="X22" s="97"/>
      <c r="Y22" s="97"/>
      <c r="Z22" s="97"/>
      <c r="AA22" s="97"/>
      <c r="AB22" s="97"/>
      <c r="AC22" s="97"/>
    </row>
    <row r="23" spans="1:29" s="8" customFormat="1" ht="12.75" customHeight="1" x14ac:dyDescent="0.2">
      <c r="A23" s="219" t="s">
        <v>9</v>
      </c>
      <c r="B23" s="295" t="s">
        <v>52</v>
      </c>
      <c r="C23" s="295"/>
      <c r="D23" s="99"/>
      <c r="E23" s="101">
        <f>'2 Honorar fest'!E36</f>
        <v>0</v>
      </c>
      <c r="F23" s="220"/>
      <c r="G23" s="11"/>
      <c r="H23" s="11"/>
      <c r="I23" s="11"/>
      <c r="J23" s="11"/>
      <c r="K23" s="11"/>
      <c r="L23" s="11"/>
      <c r="M23" s="11"/>
      <c r="N23" s="11"/>
      <c r="O23" s="97"/>
      <c r="P23" s="97"/>
      <c r="Q23" s="97"/>
      <c r="R23" s="97"/>
      <c r="S23" s="97"/>
      <c r="T23" s="97"/>
      <c r="U23" s="97"/>
      <c r="V23" s="97"/>
      <c r="W23" s="97"/>
      <c r="X23" s="97"/>
      <c r="Y23" s="97"/>
      <c r="Z23" s="97"/>
      <c r="AA23" s="97"/>
      <c r="AB23" s="97"/>
      <c r="AC23" s="97"/>
    </row>
    <row r="24" spans="1:29" s="8" customFormat="1" x14ac:dyDescent="0.2">
      <c r="A24" s="217" t="s">
        <v>1</v>
      </c>
      <c r="B24" s="298" t="s">
        <v>84</v>
      </c>
      <c r="C24" s="298"/>
      <c r="D24" s="99"/>
      <c r="E24" s="101">
        <f>'3 Honorar Zeitaufw.'!G26</f>
        <v>0</v>
      </c>
      <c r="F24" s="220"/>
      <c r="G24" s="11"/>
      <c r="H24" s="11"/>
      <c r="I24" s="11"/>
      <c r="J24" s="11"/>
      <c r="K24" s="11"/>
      <c r="L24" s="11"/>
      <c r="M24" s="11"/>
      <c r="N24" s="11"/>
      <c r="O24" s="97"/>
      <c r="P24" s="97"/>
      <c r="Q24" s="97"/>
      <c r="R24" s="97"/>
      <c r="S24" s="97"/>
      <c r="T24" s="97"/>
      <c r="U24" s="97"/>
      <c r="V24" s="97"/>
      <c r="W24" s="97"/>
      <c r="X24" s="97"/>
      <c r="Y24" s="97"/>
      <c r="Z24" s="97"/>
      <c r="AA24" s="97"/>
      <c r="AB24" s="97"/>
      <c r="AC24" s="97"/>
    </row>
    <row r="25" spans="1:29" s="8" customFormat="1" x14ac:dyDescent="0.2">
      <c r="A25" s="217"/>
      <c r="B25" s="298" t="s">
        <v>144</v>
      </c>
      <c r="C25" s="299"/>
      <c r="D25" s="114"/>
      <c r="E25" s="291">
        <f>-1*ROUND(E24*D25%*2,1)/2</f>
        <v>0</v>
      </c>
      <c r="F25" s="222"/>
      <c r="G25" s="11"/>
      <c r="H25" s="11"/>
      <c r="I25" s="11"/>
      <c r="J25" s="11"/>
      <c r="K25" s="11"/>
      <c r="L25" s="11"/>
      <c r="M25" s="11"/>
      <c r="N25" s="11"/>
      <c r="O25" s="97"/>
      <c r="P25" s="97"/>
      <c r="Q25" s="97"/>
      <c r="R25" s="97"/>
      <c r="S25" s="97"/>
      <c r="T25" s="97"/>
      <c r="U25" s="97"/>
      <c r="V25" s="97"/>
      <c r="W25" s="97"/>
      <c r="X25" s="97"/>
      <c r="Y25" s="97"/>
      <c r="Z25" s="97"/>
      <c r="AA25" s="97"/>
      <c r="AB25" s="97"/>
      <c r="AC25" s="97"/>
    </row>
    <row r="26" spans="1:29" s="8" customFormat="1" x14ac:dyDescent="0.2">
      <c r="A26" s="217"/>
      <c r="B26" s="292" t="s">
        <v>38</v>
      </c>
      <c r="C26" s="293"/>
      <c r="D26" s="284"/>
      <c r="E26" s="101"/>
      <c r="F26" s="221">
        <f>SUM(E22:E25)</f>
        <v>0</v>
      </c>
      <c r="G26" s="11"/>
      <c r="H26" s="11"/>
      <c r="I26" s="11"/>
      <c r="J26" s="11"/>
      <c r="K26" s="11"/>
      <c r="L26" s="11"/>
      <c r="M26" s="11"/>
      <c r="N26" s="11"/>
      <c r="O26" s="97"/>
      <c r="P26" s="97"/>
      <c r="Q26" s="97"/>
      <c r="R26" s="97"/>
      <c r="S26" s="97"/>
      <c r="T26" s="97"/>
      <c r="U26" s="97"/>
      <c r="V26" s="97"/>
      <c r="W26" s="97"/>
      <c r="X26" s="97"/>
      <c r="Y26" s="97"/>
      <c r="Z26" s="97"/>
      <c r="AA26" s="97"/>
      <c r="AB26" s="97"/>
      <c r="AC26" s="97"/>
    </row>
    <row r="27" spans="1:29" s="8" customFormat="1" x14ac:dyDescent="0.2">
      <c r="A27" s="219" t="s">
        <v>14</v>
      </c>
      <c r="B27" s="295" t="s">
        <v>59</v>
      </c>
      <c r="C27" s="295"/>
      <c r="D27" s="114"/>
      <c r="E27" s="101">
        <f>ROUND(F26*D27%*2,1)/2</f>
        <v>0</v>
      </c>
      <c r="F27" s="221"/>
      <c r="G27" s="255"/>
      <c r="H27" s="11"/>
      <c r="I27" s="11"/>
      <c r="J27" s="11"/>
      <c r="K27" s="11"/>
      <c r="L27" s="11"/>
      <c r="M27" s="11"/>
      <c r="N27" s="11"/>
      <c r="O27" s="97"/>
      <c r="P27" s="97"/>
      <c r="Q27" s="97"/>
      <c r="R27" s="97"/>
      <c r="S27" s="97"/>
      <c r="T27" s="97"/>
      <c r="U27" s="97"/>
      <c r="V27" s="97"/>
      <c r="W27" s="97"/>
      <c r="X27" s="97"/>
      <c r="Y27" s="97"/>
      <c r="Z27" s="97"/>
      <c r="AA27" s="97"/>
      <c r="AB27" s="97"/>
      <c r="AC27" s="97"/>
    </row>
    <row r="28" spans="1:29" s="8" customFormat="1" x14ac:dyDescent="0.2">
      <c r="A28" s="219" t="s">
        <v>15</v>
      </c>
      <c r="B28" s="295" t="s">
        <v>60</v>
      </c>
      <c r="C28" s="295"/>
      <c r="D28" s="99"/>
      <c r="E28" s="153">
        <f>'4 Nebenkosten'!I43</f>
        <v>0</v>
      </c>
      <c r="F28" s="222" t="s">
        <v>24</v>
      </c>
      <c r="G28" s="11"/>
      <c r="H28" s="11"/>
      <c r="I28" s="11"/>
      <c r="J28" s="11"/>
      <c r="K28" s="11"/>
      <c r="L28" s="11"/>
      <c r="M28" s="11"/>
      <c r="N28" s="11"/>
      <c r="O28" s="97"/>
      <c r="P28" s="97"/>
      <c r="Q28" s="97"/>
      <c r="R28" s="97"/>
      <c r="S28" s="97"/>
      <c r="T28" s="97"/>
      <c r="U28" s="97"/>
      <c r="V28" s="97"/>
      <c r="W28" s="97"/>
      <c r="X28" s="97"/>
      <c r="Y28" s="97"/>
      <c r="Z28" s="97"/>
      <c r="AA28" s="97"/>
      <c r="AB28" s="97"/>
      <c r="AC28" s="97"/>
    </row>
    <row r="29" spans="1:29" s="97" customFormat="1" ht="12.75" customHeight="1" x14ac:dyDescent="0.2">
      <c r="A29" s="287" t="s">
        <v>24</v>
      </c>
      <c r="B29" s="288" t="s">
        <v>39</v>
      </c>
      <c r="C29" s="289"/>
      <c r="D29" s="290"/>
      <c r="E29" s="285"/>
      <c r="F29" s="286">
        <f>SUM(E27:E28)</f>
        <v>0</v>
      </c>
      <c r="G29" s="11"/>
      <c r="H29" s="11"/>
      <c r="I29" s="11"/>
      <c r="J29" s="11"/>
      <c r="K29" s="11"/>
      <c r="L29" s="11"/>
      <c r="M29" s="11"/>
      <c r="N29" s="11"/>
    </row>
    <row r="30" spans="1:29" s="8" customFormat="1" ht="12.75" customHeight="1" x14ac:dyDescent="0.2">
      <c r="A30" s="223"/>
      <c r="B30" s="41" t="s">
        <v>40</v>
      </c>
      <c r="C30" s="38"/>
      <c r="D30" s="99"/>
      <c r="E30" s="102"/>
      <c r="F30" s="294">
        <f>SUM(F26:F26,F29:F29)</f>
        <v>0</v>
      </c>
      <c r="G30" s="25"/>
      <c r="H30" s="11"/>
      <c r="I30" s="11"/>
      <c r="J30" s="11"/>
      <c r="K30" s="11"/>
      <c r="L30" s="11"/>
      <c r="M30" s="11"/>
      <c r="N30" s="11"/>
      <c r="O30" s="97"/>
      <c r="P30" s="97"/>
      <c r="Q30" s="97"/>
      <c r="R30" s="97"/>
      <c r="S30" s="97"/>
      <c r="T30" s="97"/>
      <c r="U30" s="97"/>
      <c r="V30" s="97"/>
      <c r="W30" s="97"/>
      <c r="X30" s="97"/>
      <c r="Y30" s="97"/>
      <c r="Z30" s="97"/>
      <c r="AA30" s="97"/>
      <c r="AB30" s="97"/>
      <c r="AC30" s="97"/>
    </row>
    <row r="31" spans="1:29" s="8" customFormat="1" x14ac:dyDescent="0.2">
      <c r="A31" s="224" t="s">
        <v>24</v>
      </c>
      <c r="B31" s="38" t="s">
        <v>127</v>
      </c>
      <c r="C31" s="38"/>
      <c r="D31" s="99">
        <v>8.1</v>
      </c>
      <c r="E31" s="102"/>
      <c r="F31" s="225">
        <f>ROUND(F30*D31%*2,1)/2</f>
        <v>0</v>
      </c>
      <c r="G31" s="11"/>
      <c r="H31" s="11"/>
      <c r="I31" s="11"/>
      <c r="J31" s="11"/>
      <c r="K31" s="11"/>
      <c r="L31" s="11"/>
      <c r="M31" s="11"/>
      <c r="N31" s="11"/>
      <c r="O31" s="97"/>
      <c r="P31" s="97"/>
      <c r="Q31" s="97"/>
      <c r="R31" s="97"/>
      <c r="S31" s="97"/>
      <c r="T31" s="97"/>
      <c r="U31" s="97"/>
      <c r="V31" s="97"/>
      <c r="W31" s="97"/>
      <c r="X31" s="97"/>
      <c r="Y31" s="97"/>
      <c r="Z31" s="97"/>
      <c r="AA31" s="97"/>
      <c r="AB31" s="97"/>
      <c r="AC31" s="97"/>
    </row>
    <row r="32" spans="1:29" s="1" customFormat="1" ht="21" customHeight="1" x14ac:dyDescent="0.2">
      <c r="A32" s="212" t="s">
        <v>128</v>
      </c>
      <c r="B32" s="213"/>
      <c r="C32" s="213"/>
      <c r="D32" s="226"/>
      <c r="E32" s="227"/>
      <c r="F32" s="228">
        <f>SUM(F30:F31)</f>
        <v>0</v>
      </c>
      <c r="G32" s="136"/>
      <c r="H32" s="136"/>
      <c r="I32" s="136"/>
      <c r="J32" s="136"/>
      <c r="K32" s="136"/>
      <c r="L32" s="136"/>
      <c r="M32" s="136"/>
      <c r="N32" s="136"/>
      <c r="O32" s="133"/>
      <c r="P32" s="133"/>
      <c r="Q32" s="133"/>
      <c r="R32" s="133"/>
      <c r="S32" s="133"/>
      <c r="T32" s="133"/>
      <c r="U32" s="133"/>
      <c r="V32" s="133"/>
      <c r="W32" s="133"/>
      <c r="X32" s="133"/>
      <c r="Y32" s="133"/>
      <c r="Z32" s="133"/>
      <c r="AA32" s="133"/>
      <c r="AB32" s="133"/>
      <c r="AC32" s="133"/>
    </row>
    <row r="33" spans="1:29" s="8" customFormat="1" ht="12.75" customHeight="1" x14ac:dyDescent="0.2">
      <c r="A33" s="143" t="s">
        <v>61</v>
      </c>
      <c r="B33" s="97"/>
      <c r="C33" s="38"/>
      <c r="D33" s="38"/>
      <c r="E33" s="47"/>
      <c r="F33" s="47"/>
      <c r="G33" s="11"/>
      <c r="H33" s="11"/>
      <c r="I33" s="11"/>
      <c r="J33" s="11"/>
      <c r="K33" s="11"/>
      <c r="L33" s="11"/>
      <c r="M33" s="11"/>
      <c r="N33" s="11"/>
      <c r="O33" s="97"/>
      <c r="P33" s="97"/>
      <c r="Q33" s="97"/>
      <c r="R33" s="97"/>
      <c r="S33" s="97"/>
      <c r="T33" s="97"/>
      <c r="U33" s="97"/>
      <c r="V33" s="97"/>
      <c r="W33" s="97"/>
      <c r="X33" s="97"/>
      <c r="Y33" s="97"/>
      <c r="Z33" s="97"/>
      <c r="AA33" s="97"/>
      <c r="AB33" s="97"/>
      <c r="AC33" s="97"/>
    </row>
    <row r="34" spans="1:29" s="8" customFormat="1" ht="12.75" customHeight="1" x14ac:dyDescent="0.2">
      <c r="A34" s="113">
        <v>1</v>
      </c>
      <c r="B34" s="142" t="s">
        <v>54</v>
      </c>
      <c r="C34" s="38"/>
      <c r="D34" s="97"/>
      <c r="E34" s="47"/>
      <c r="F34" s="47"/>
      <c r="G34" s="11"/>
      <c r="H34" s="11"/>
      <c r="I34" s="11"/>
      <c r="J34" s="11"/>
      <c r="K34" s="11"/>
      <c r="L34" s="11"/>
      <c r="M34" s="11"/>
      <c r="N34" s="11"/>
      <c r="O34" s="97"/>
      <c r="P34" s="97"/>
      <c r="Q34" s="97"/>
      <c r="R34" s="97"/>
      <c r="S34" s="97"/>
      <c r="T34" s="97"/>
      <c r="U34" s="97"/>
      <c r="V34" s="97"/>
      <c r="W34" s="97"/>
      <c r="X34" s="97"/>
      <c r="Y34" s="97"/>
      <c r="Z34" s="97"/>
      <c r="AA34" s="97"/>
      <c r="AB34" s="97"/>
      <c r="AC34" s="97"/>
    </row>
    <row r="35" spans="1:29" s="8" customFormat="1" ht="12.75" customHeight="1" x14ac:dyDescent="0.2">
      <c r="A35" s="141">
        <v>2</v>
      </c>
      <c r="B35" s="27" t="s">
        <v>42</v>
      </c>
      <c r="C35" s="38"/>
      <c r="D35" s="38"/>
      <c r="E35" s="47"/>
      <c r="F35" s="47"/>
      <c r="G35" s="11"/>
      <c r="H35" s="11"/>
      <c r="I35" s="11"/>
      <c r="J35" s="11"/>
      <c r="K35" s="11"/>
      <c r="L35" s="11"/>
      <c r="M35" s="11"/>
      <c r="N35" s="11"/>
      <c r="O35" s="97"/>
      <c r="P35" s="97"/>
      <c r="Q35" s="97"/>
      <c r="R35" s="97"/>
      <c r="S35" s="97"/>
      <c r="T35" s="97"/>
      <c r="U35" s="97"/>
      <c r="V35" s="97"/>
      <c r="W35" s="97"/>
      <c r="X35" s="97"/>
      <c r="Y35" s="97"/>
      <c r="Z35" s="97"/>
      <c r="AA35" s="97"/>
      <c r="AB35" s="97"/>
      <c r="AC35" s="97"/>
    </row>
    <row r="36" spans="1:29" s="8" customFormat="1" ht="12.75" customHeight="1" x14ac:dyDescent="0.2">
      <c r="A36" s="141"/>
      <c r="B36" s="27"/>
      <c r="C36" s="38"/>
      <c r="D36" s="38"/>
      <c r="E36" s="47"/>
      <c r="F36" s="47"/>
      <c r="G36" s="11"/>
      <c r="H36" s="11"/>
      <c r="I36" s="11"/>
      <c r="J36" s="11"/>
      <c r="K36" s="11"/>
      <c r="L36" s="11"/>
      <c r="M36" s="11"/>
      <c r="N36" s="11"/>
      <c r="O36" s="97"/>
      <c r="P36" s="97"/>
      <c r="Q36" s="97"/>
      <c r="R36" s="97"/>
      <c r="S36" s="97"/>
      <c r="T36" s="97"/>
      <c r="U36" s="97"/>
      <c r="V36" s="97"/>
      <c r="W36" s="97"/>
      <c r="X36" s="97"/>
      <c r="Y36" s="97"/>
      <c r="Z36" s="97"/>
      <c r="AA36" s="97"/>
      <c r="AB36" s="97"/>
      <c r="AC36" s="97"/>
    </row>
    <row r="37" spans="1:29" s="8" customFormat="1" ht="12.75" customHeight="1" x14ac:dyDescent="0.2">
      <c r="A37" s="106" t="s">
        <v>62</v>
      </c>
      <c r="B37" s="106"/>
      <c r="C37" s="106" t="s">
        <v>63</v>
      </c>
      <c r="D37" s="86"/>
      <c r="E37" s="47"/>
      <c r="F37" s="47"/>
      <c r="G37" s="11"/>
      <c r="H37" s="11"/>
      <c r="I37" s="11"/>
      <c r="J37" s="11"/>
      <c r="K37" s="11"/>
      <c r="L37" s="11"/>
      <c r="M37" s="11"/>
      <c r="N37" s="11"/>
      <c r="O37" s="97"/>
      <c r="P37" s="97"/>
      <c r="Q37" s="97"/>
      <c r="R37" s="97"/>
      <c r="S37" s="97"/>
      <c r="T37" s="97"/>
      <c r="U37" s="97"/>
      <c r="V37" s="97"/>
      <c r="W37" s="97"/>
      <c r="X37" s="97"/>
      <c r="Y37" s="97"/>
      <c r="Z37" s="97"/>
      <c r="AA37" s="97"/>
      <c r="AB37" s="97"/>
      <c r="AC37" s="97"/>
    </row>
    <row r="38" spans="1:29" s="8" customFormat="1" ht="12.75" customHeight="1" x14ac:dyDescent="0.2">
      <c r="A38" s="106" t="s">
        <v>64</v>
      </c>
      <c r="B38" s="106"/>
      <c r="C38" s="139" t="s">
        <v>37</v>
      </c>
      <c r="D38" s="140"/>
      <c r="E38" s="47"/>
      <c r="F38" s="47"/>
      <c r="G38" s="11"/>
      <c r="H38" s="11"/>
      <c r="I38" s="11"/>
      <c r="J38" s="11"/>
      <c r="K38" s="11"/>
      <c r="L38" s="11"/>
      <c r="M38" s="11"/>
      <c r="N38" s="11"/>
      <c r="O38" s="97"/>
      <c r="P38" s="97"/>
      <c r="Q38" s="97"/>
      <c r="R38" s="97"/>
      <c r="S38" s="97"/>
      <c r="T38" s="97"/>
      <c r="U38" s="97"/>
      <c r="V38" s="97"/>
      <c r="W38" s="97"/>
      <c r="X38" s="97"/>
      <c r="Y38" s="97"/>
      <c r="Z38" s="97"/>
      <c r="AA38" s="97"/>
      <c r="AB38" s="97"/>
      <c r="AC38" s="97"/>
    </row>
    <row r="39" spans="1:29" s="8" customFormat="1" ht="12.75" customHeight="1" x14ac:dyDescent="0.2">
      <c r="A39" s="106"/>
      <c r="B39" s="106"/>
      <c r="C39" s="139" t="s">
        <v>36</v>
      </c>
      <c r="D39" s="140"/>
      <c r="E39" s="47"/>
      <c r="F39" s="47"/>
      <c r="G39" s="11"/>
      <c r="H39" s="11"/>
      <c r="I39" s="11"/>
      <c r="J39" s="11"/>
      <c r="K39" s="11"/>
      <c r="L39" s="11"/>
      <c r="M39" s="11"/>
      <c r="N39" s="11"/>
      <c r="O39" s="97"/>
      <c r="P39" s="97"/>
      <c r="Q39" s="97"/>
      <c r="R39" s="97"/>
      <c r="S39" s="97"/>
      <c r="T39" s="97"/>
      <c r="U39" s="97"/>
      <c r="V39" s="97"/>
      <c r="W39" s="97"/>
      <c r="X39" s="97"/>
      <c r="Y39" s="97"/>
      <c r="Z39" s="97"/>
      <c r="AA39" s="97"/>
      <c r="AB39" s="97"/>
      <c r="AC39" s="97"/>
    </row>
    <row r="40" spans="1:29" s="8" customFormat="1" ht="12.75" customHeight="1" x14ac:dyDescent="0.2">
      <c r="A40" s="106"/>
      <c r="B40" s="106"/>
      <c r="C40" s="109"/>
      <c r="D40" s="134"/>
      <c r="E40" s="47"/>
      <c r="F40" s="47"/>
      <c r="G40" s="11"/>
      <c r="H40" s="11"/>
      <c r="I40" s="11"/>
      <c r="J40" s="11"/>
      <c r="K40" s="11"/>
      <c r="L40" s="11"/>
      <c r="M40" s="11"/>
      <c r="N40" s="11"/>
      <c r="O40" s="97"/>
      <c r="P40" s="97"/>
      <c r="Q40" s="97"/>
      <c r="R40" s="97"/>
      <c r="S40" s="97"/>
      <c r="T40" s="97"/>
      <c r="U40" s="97"/>
      <c r="V40" s="97"/>
      <c r="W40" s="97"/>
      <c r="X40" s="97"/>
      <c r="Y40" s="97"/>
      <c r="Z40" s="97"/>
      <c r="AA40" s="97"/>
      <c r="AB40" s="97"/>
      <c r="AC40" s="97"/>
    </row>
    <row r="41" spans="1:29" s="8" customFormat="1" ht="12.75" customHeight="1" x14ac:dyDescent="0.2">
      <c r="A41" s="106"/>
      <c r="B41" s="106"/>
      <c r="C41" s="109"/>
      <c r="D41" s="134"/>
      <c r="E41" s="47"/>
      <c r="F41" s="47"/>
      <c r="G41" s="11"/>
      <c r="H41" s="11"/>
      <c r="I41" s="11"/>
      <c r="J41" s="11"/>
      <c r="K41" s="11"/>
      <c r="L41" s="11"/>
      <c r="M41" s="11"/>
      <c r="N41" s="11"/>
      <c r="O41" s="97"/>
      <c r="P41" s="97"/>
      <c r="Q41" s="97"/>
      <c r="R41" s="97"/>
      <c r="S41" s="97"/>
      <c r="T41" s="97"/>
      <c r="U41" s="97"/>
      <c r="V41" s="97"/>
      <c r="W41" s="97"/>
      <c r="X41" s="97"/>
      <c r="Y41" s="97"/>
      <c r="Z41" s="97"/>
      <c r="AA41" s="97"/>
      <c r="AB41" s="97"/>
      <c r="AC41" s="97"/>
    </row>
    <row r="42" spans="1:29" s="90" customFormat="1" ht="12.75" customHeight="1" x14ac:dyDescent="0.2">
      <c r="A42" s="180" t="s">
        <v>49</v>
      </c>
      <c r="B42" s="38"/>
      <c r="C42" s="38"/>
      <c r="D42" s="38"/>
      <c r="E42" s="47"/>
      <c r="F42" s="47"/>
      <c r="G42" s="38"/>
      <c r="H42" s="106"/>
      <c r="I42" s="8"/>
      <c r="J42" s="38"/>
      <c r="K42" s="38"/>
      <c r="L42" s="38"/>
      <c r="M42" s="38"/>
      <c r="N42" s="38"/>
      <c r="O42" s="179"/>
      <c r="P42" s="179"/>
      <c r="Q42" s="179"/>
      <c r="R42" s="179"/>
      <c r="S42" s="179"/>
      <c r="T42" s="179"/>
      <c r="U42" s="179"/>
      <c r="V42" s="179"/>
      <c r="W42" s="179"/>
      <c r="X42" s="179"/>
      <c r="Y42" s="179"/>
      <c r="Z42" s="179"/>
      <c r="AA42" s="179"/>
      <c r="AB42" s="179"/>
      <c r="AC42" s="179"/>
    </row>
    <row r="43" spans="1:29" s="8" customFormat="1" ht="12.75" customHeight="1" x14ac:dyDescent="0.2">
      <c r="A43" s="84" t="s">
        <v>41</v>
      </c>
      <c r="B43" s="100"/>
      <c r="C43" s="90"/>
      <c r="D43" s="38" t="s">
        <v>53</v>
      </c>
      <c r="E43" s="104"/>
      <c r="F43" s="104"/>
      <c r="G43" s="11"/>
      <c r="H43" s="107"/>
      <c r="J43" s="11"/>
      <c r="K43" s="11"/>
      <c r="L43" s="11"/>
      <c r="M43" s="11"/>
      <c r="N43" s="11"/>
      <c r="O43" s="97"/>
      <c r="P43" s="97"/>
      <c r="Q43" s="97"/>
      <c r="R43" s="97"/>
      <c r="S43" s="97"/>
      <c r="T43" s="97"/>
      <c r="U43" s="97"/>
      <c r="V43" s="97"/>
      <c r="W43" s="97"/>
      <c r="X43" s="97"/>
      <c r="Y43" s="97"/>
      <c r="Z43" s="97"/>
      <c r="AA43" s="97"/>
      <c r="AB43" s="97"/>
      <c r="AC43" s="97"/>
    </row>
    <row r="44" spans="1:29" s="8" customFormat="1" ht="12.75" customHeight="1" x14ac:dyDescent="0.2">
      <c r="A44" s="84"/>
      <c r="B44" s="100"/>
      <c r="C44" s="90"/>
      <c r="D44" s="38"/>
      <c r="E44" s="104"/>
      <c r="F44" s="104"/>
      <c r="G44" s="11"/>
      <c r="H44" s="107"/>
      <c r="I44" s="13"/>
      <c r="J44" s="11"/>
      <c r="K44" s="11"/>
      <c r="L44" s="11"/>
      <c r="M44" s="11"/>
      <c r="N44" s="11"/>
      <c r="O44" s="97"/>
      <c r="P44" s="97"/>
      <c r="Q44" s="97"/>
      <c r="R44" s="97"/>
      <c r="S44" s="97"/>
      <c r="T44" s="97"/>
      <c r="U44" s="97"/>
      <c r="V44" s="97"/>
      <c r="W44" s="97"/>
      <c r="X44" s="97"/>
      <c r="Y44" s="97"/>
      <c r="Z44" s="97"/>
      <c r="AA44" s="97"/>
      <c r="AB44" s="97"/>
      <c r="AC44" s="97"/>
    </row>
    <row r="45" spans="1:29" s="8" customFormat="1" x14ac:dyDescent="0.2">
      <c r="A45" s="103"/>
      <c r="B45" s="47" t="s">
        <v>24</v>
      </c>
      <c r="C45" s="47"/>
      <c r="D45" s="105"/>
      <c r="E45" s="57"/>
      <c r="F45" s="57"/>
      <c r="G45" s="40"/>
      <c r="H45" s="107"/>
      <c r="I45" s="13"/>
      <c r="J45" s="11"/>
      <c r="K45" s="11"/>
      <c r="L45" s="11"/>
      <c r="M45" s="11"/>
      <c r="N45" s="11"/>
      <c r="O45" s="97"/>
      <c r="P45" s="97"/>
      <c r="Q45" s="97"/>
      <c r="R45" s="97"/>
      <c r="S45" s="97"/>
      <c r="T45" s="97"/>
      <c r="U45" s="97"/>
      <c r="V45" s="97"/>
      <c r="W45" s="97"/>
      <c r="X45" s="97"/>
      <c r="Y45" s="97"/>
      <c r="Z45" s="97"/>
      <c r="AA45" s="97"/>
      <c r="AB45" s="97"/>
      <c r="AC45" s="97"/>
    </row>
    <row r="46" spans="1:29" s="8" customFormat="1" x14ac:dyDescent="0.2">
      <c r="A46" s="103"/>
      <c r="B46" s="47"/>
      <c r="C46" s="47"/>
      <c r="D46" s="105"/>
      <c r="E46" s="57"/>
      <c r="F46" s="57"/>
      <c r="G46" s="11"/>
      <c r="H46" s="11"/>
      <c r="I46" s="11"/>
      <c r="J46" s="11"/>
      <c r="K46" s="11"/>
      <c r="L46" s="11"/>
      <c r="M46" s="11"/>
      <c r="N46" s="11"/>
      <c r="O46" s="97"/>
      <c r="P46" s="97"/>
      <c r="Q46" s="97"/>
      <c r="R46" s="97"/>
      <c r="S46" s="97"/>
      <c r="T46" s="97"/>
      <c r="U46" s="97"/>
      <c r="V46" s="97"/>
      <c r="W46" s="97"/>
      <c r="X46" s="97"/>
      <c r="Y46" s="97"/>
      <c r="Z46" s="97"/>
      <c r="AA46" s="97"/>
      <c r="AB46" s="97"/>
      <c r="AC46" s="97"/>
    </row>
    <row r="47" spans="1:29" s="8" customFormat="1" x14ac:dyDescent="0.2">
      <c r="A47" s="105"/>
      <c r="B47" s="47"/>
      <c r="C47" s="47"/>
      <c r="D47" s="105"/>
      <c r="E47" s="104"/>
      <c r="F47" s="104"/>
      <c r="G47" s="11"/>
      <c r="H47" s="11"/>
      <c r="I47" s="11"/>
      <c r="J47" s="11"/>
      <c r="K47" s="11"/>
      <c r="L47" s="11"/>
      <c r="M47" s="11"/>
      <c r="N47" s="11"/>
      <c r="O47" s="97"/>
      <c r="P47" s="97"/>
      <c r="Q47" s="97"/>
      <c r="R47" s="97"/>
      <c r="S47" s="97"/>
      <c r="T47" s="97"/>
      <c r="U47" s="97"/>
      <c r="V47" s="97"/>
      <c r="W47" s="97"/>
      <c r="X47" s="97"/>
      <c r="Y47" s="97"/>
      <c r="Z47" s="97"/>
      <c r="AA47" s="97"/>
      <c r="AB47" s="97"/>
      <c r="AC47" s="97"/>
    </row>
    <row r="48" spans="1:29" s="8" customFormat="1" x14ac:dyDescent="0.2">
      <c r="A48" s="105"/>
      <c r="B48" s="47"/>
      <c r="C48" s="47"/>
      <c r="D48" s="105"/>
      <c r="E48" s="52"/>
      <c r="F48" s="57"/>
      <c r="G48" s="11"/>
      <c r="H48" s="11"/>
      <c r="I48" s="11"/>
      <c r="J48" s="11"/>
      <c r="K48" s="11"/>
      <c r="L48" s="11"/>
      <c r="M48" s="11"/>
      <c r="N48" s="11"/>
      <c r="O48" s="97"/>
      <c r="P48" s="97"/>
      <c r="Q48" s="97"/>
      <c r="R48" s="97"/>
      <c r="S48" s="97"/>
      <c r="T48" s="97"/>
      <c r="U48" s="97"/>
      <c r="V48" s="97"/>
      <c r="W48" s="97"/>
      <c r="X48" s="97"/>
      <c r="Y48" s="97"/>
      <c r="Z48" s="97"/>
      <c r="AA48" s="97"/>
      <c r="AB48" s="97"/>
      <c r="AC48" s="97"/>
    </row>
    <row r="49" spans="1:29" s="8" customFormat="1" x14ac:dyDescent="0.2">
      <c r="A49" s="105"/>
      <c r="B49" s="47"/>
      <c r="C49" s="47"/>
      <c r="D49" s="105"/>
      <c r="E49" s="52"/>
      <c r="F49" s="57"/>
      <c r="G49" s="11"/>
      <c r="H49" s="11"/>
      <c r="I49" s="11"/>
      <c r="J49" s="11"/>
      <c r="K49" s="11"/>
      <c r="L49" s="11"/>
      <c r="M49" s="11"/>
      <c r="N49" s="11"/>
      <c r="O49" s="97"/>
      <c r="P49" s="97"/>
      <c r="Q49" s="97"/>
      <c r="R49" s="97"/>
      <c r="S49" s="97"/>
      <c r="T49" s="97"/>
      <c r="U49" s="97"/>
      <c r="V49" s="97"/>
      <c r="W49" s="97"/>
      <c r="X49" s="97"/>
      <c r="Y49" s="97"/>
      <c r="Z49" s="97"/>
      <c r="AA49" s="97"/>
      <c r="AB49" s="97"/>
      <c r="AC49" s="97"/>
    </row>
    <row r="50" spans="1:29" s="8" customFormat="1" x14ac:dyDescent="0.2">
      <c r="A50" s="105"/>
      <c r="B50" s="47"/>
      <c r="C50" s="47"/>
      <c r="D50" s="105"/>
      <c r="E50" s="52"/>
      <c r="F50" s="57"/>
      <c r="G50" s="11"/>
      <c r="H50" s="11"/>
      <c r="I50" s="11"/>
      <c r="J50" s="11"/>
      <c r="K50" s="11"/>
      <c r="L50" s="11"/>
      <c r="M50" s="11"/>
      <c r="N50" s="11"/>
      <c r="O50" s="97"/>
      <c r="P50" s="97"/>
      <c r="Q50" s="97"/>
      <c r="R50" s="97"/>
      <c r="S50" s="97"/>
      <c r="T50" s="97"/>
      <c r="U50" s="97"/>
      <c r="V50" s="97"/>
      <c r="W50" s="97"/>
      <c r="X50" s="97"/>
      <c r="Y50" s="97"/>
      <c r="Z50" s="97"/>
      <c r="AA50" s="97"/>
      <c r="AB50" s="97"/>
      <c r="AC50" s="97"/>
    </row>
    <row r="51" spans="1:29" s="8" customFormat="1" x14ac:dyDescent="0.2">
      <c r="A51" s="105"/>
      <c r="B51" s="105"/>
      <c r="C51" s="105"/>
      <c r="D51" s="105"/>
      <c r="E51" s="42"/>
      <c r="F51" s="104"/>
      <c r="G51" s="11"/>
      <c r="H51" s="11"/>
      <c r="I51" s="11"/>
      <c r="J51" s="11"/>
      <c r="K51" s="11"/>
      <c r="L51" s="11"/>
      <c r="M51" s="11"/>
      <c r="N51" s="11"/>
      <c r="O51" s="97"/>
      <c r="P51" s="97"/>
      <c r="Q51" s="97"/>
      <c r="R51" s="97"/>
      <c r="S51" s="97"/>
      <c r="T51" s="97"/>
      <c r="U51" s="97"/>
      <c r="V51" s="97"/>
      <c r="W51" s="97"/>
      <c r="X51" s="97"/>
      <c r="Y51" s="97"/>
      <c r="Z51" s="97"/>
      <c r="AA51" s="97"/>
      <c r="AB51" s="97"/>
      <c r="AC51" s="97"/>
    </row>
    <row r="52" spans="1:29" s="8" customFormat="1" x14ac:dyDescent="0.2">
      <c r="A52" s="105"/>
      <c r="B52" s="105"/>
      <c r="C52" s="105"/>
      <c r="D52" s="105"/>
      <c r="E52" s="42"/>
      <c r="F52" s="104"/>
      <c r="G52" s="11"/>
      <c r="H52" s="11"/>
      <c r="I52" s="11"/>
      <c r="J52" s="11"/>
      <c r="K52" s="11"/>
      <c r="L52" s="11"/>
      <c r="M52" s="11"/>
      <c r="N52" s="11"/>
      <c r="O52" s="97"/>
      <c r="P52" s="97"/>
      <c r="Q52" s="97"/>
      <c r="R52" s="97"/>
      <c r="S52" s="97"/>
      <c r="T52" s="97"/>
      <c r="U52" s="97"/>
      <c r="V52" s="97"/>
      <c r="W52" s="97"/>
      <c r="X52" s="97"/>
      <c r="Y52" s="97"/>
      <c r="Z52" s="97"/>
      <c r="AA52" s="97"/>
      <c r="AB52" s="97"/>
      <c r="AC52" s="97"/>
    </row>
    <row r="53" spans="1:29" s="8" customFormat="1" x14ac:dyDescent="0.2">
      <c r="A53" s="105"/>
      <c r="B53" s="105"/>
      <c r="C53" s="105"/>
      <c r="D53" s="105"/>
      <c r="E53" s="42"/>
      <c r="F53" s="104"/>
      <c r="G53" s="11"/>
      <c r="H53" s="11"/>
      <c r="I53" s="11"/>
      <c r="J53" s="11"/>
      <c r="K53" s="11"/>
      <c r="L53" s="11"/>
      <c r="M53" s="11"/>
      <c r="N53" s="11"/>
      <c r="O53" s="97"/>
      <c r="P53" s="97"/>
      <c r="Q53" s="97"/>
      <c r="R53" s="97"/>
      <c r="S53" s="97"/>
      <c r="T53" s="97"/>
      <c r="U53" s="97"/>
      <c r="V53" s="97"/>
      <c r="W53" s="97"/>
      <c r="X53" s="97"/>
      <c r="Y53" s="97"/>
      <c r="Z53" s="97"/>
      <c r="AA53" s="97"/>
      <c r="AB53" s="97"/>
      <c r="AC53" s="97"/>
    </row>
    <row r="54" spans="1:29" s="8" customFormat="1" x14ac:dyDescent="0.2">
      <c r="A54" s="106" t="s">
        <v>100</v>
      </c>
      <c r="B54" s="105"/>
      <c r="C54" s="105"/>
      <c r="D54" s="183"/>
      <c r="E54" s="42"/>
      <c r="F54" s="104"/>
      <c r="G54" s="11"/>
      <c r="H54" s="11"/>
      <c r="I54" s="11"/>
      <c r="J54" s="11"/>
      <c r="K54" s="11"/>
      <c r="L54" s="11"/>
      <c r="M54" s="11"/>
      <c r="N54" s="11"/>
      <c r="O54" s="97"/>
      <c r="P54" s="97"/>
      <c r="Q54" s="97"/>
      <c r="R54" s="97"/>
      <c r="S54" s="97"/>
      <c r="T54" s="97"/>
      <c r="U54" s="97"/>
      <c r="V54" s="97"/>
      <c r="W54" s="97"/>
      <c r="X54" s="97"/>
      <c r="Y54" s="97"/>
      <c r="Z54" s="97"/>
      <c r="AA54" s="97"/>
      <c r="AB54" s="97"/>
      <c r="AC54" s="97"/>
    </row>
    <row r="55" spans="1:29" s="8" customFormat="1" ht="12.75" customHeight="1" x14ac:dyDescent="0.2">
      <c r="A55" s="107" t="s">
        <v>81</v>
      </c>
      <c r="C55" s="107"/>
      <c r="D55" s="20"/>
      <c r="E55" s="42"/>
      <c r="F55" s="57"/>
      <c r="G55" s="97"/>
      <c r="H55" s="97"/>
      <c r="I55" s="97"/>
      <c r="J55" s="97"/>
      <c r="K55" s="97"/>
      <c r="L55" s="97"/>
      <c r="M55" s="97"/>
      <c r="N55" s="97"/>
      <c r="O55" s="97"/>
      <c r="P55" s="97"/>
      <c r="Q55" s="97"/>
      <c r="R55" s="97"/>
      <c r="S55" s="97"/>
      <c r="T55" s="97"/>
      <c r="U55" s="97"/>
      <c r="V55" s="97"/>
      <c r="W55" s="97"/>
      <c r="X55" s="97"/>
      <c r="Y55" s="97"/>
      <c r="Z55" s="97"/>
      <c r="AA55" s="97"/>
      <c r="AB55" s="97"/>
      <c r="AC55" s="97"/>
    </row>
    <row r="56" spans="1:29" s="8" customFormat="1" ht="12.75" customHeight="1" x14ac:dyDescent="0.2">
      <c r="A56" s="107" t="s">
        <v>98</v>
      </c>
      <c r="C56" s="107"/>
      <c r="D56" s="20"/>
      <c r="E56" s="42"/>
      <c r="F56" s="57"/>
      <c r="G56" s="97"/>
      <c r="H56" s="97"/>
      <c r="I56" s="97"/>
      <c r="J56" s="97"/>
      <c r="K56" s="97"/>
      <c r="L56" s="97"/>
      <c r="M56" s="97"/>
      <c r="N56" s="97"/>
      <c r="O56" s="97"/>
      <c r="P56" s="97"/>
      <c r="Q56" s="97"/>
      <c r="R56" s="97"/>
      <c r="S56" s="97"/>
      <c r="T56" s="97"/>
      <c r="U56" s="97"/>
      <c r="V56" s="97"/>
      <c r="W56" s="97"/>
      <c r="X56" s="97"/>
      <c r="Y56" s="97"/>
      <c r="Z56" s="97"/>
      <c r="AA56" s="97"/>
      <c r="AB56" s="97"/>
      <c r="AC56" s="97"/>
    </row>
    <row r="57" spans="1:29" s="8" customFormat="1" x14ac:dyDescent="0.2">
      <c r="A57" s="107" t="s">
        <v>99</v>
      </c>
      <c r="B57" s="13"/>
      <c r="C57" s="107"/>
      <c r="D57" s="20"/>
      <c r="E57" s="57"/>
      <c r="F57" s="57"/>
      <c r="G57" s="97"/>
      <c r="H57" s="97"/>
      <c r="I57" s="97"/>
      <c r="J57" s="97"/>
      <c r="K57" s="97"/>
      <c r="L57" s="97"/>
      <c r="M57" s="97"/>
      <c r="N57" s="97"/>
      <c r="O57" s="97"/>
      <c r="P57" s="97"/>
      <c r="Q57" s="97"/>
      <c r="R57" s="97"/>
      <c r="S57" s="97"/>
      <c r="T57" s="97"/>
      <c r="U57" s="97"/>
      <c r="V57" s="97"/>
      <c r="W57" s="97"/>
      <c r="X57" s="97"/>
      <c r="Y57" s="97"/>
      <c r="Z57" s="97"/>
      <c r="AA57" s="97"/>
      <c r="AB57" s="97"/>
      <c r="AC57" s="97"/>
    </row>
    <row r="58" spans="1:29" s="8" customFormat="1" ht="12.75" customHeight="1" x14ac:dyDescent="0.2">
      <c r="A58" s="86"/>
      <c r="B58" s="86"/>
      <c r="D58" s="108"/>
      <c r="E58" s="20"/>
      <c r="F58" s="20"/>
      <c r="G58" s="97"/>
      <c r="H58" s="97"/>
      <c r="I58" s="97"/>
      <c r="J58" s="97"/>
      <c r="K58" s="97"/>
      <c r="L58" s="97"/>
      <c r="M58" s="97"/>
      <c r="N58" s="97"/>
      <c r="O58" s="97"/>
      <c r="P58" s="97"/>
      <c r="Q58" s="97"/>
      <c r="R58" s="97"/>
      <c r="S58" s="97"/>
      <c r="T58" s="97"/>
      <c r="U58" s="97"/>
      <c r="V58" s="97"/>
      <c r="W58" s="97"/>
      <c r="X58" s="97"/>
      <c r="Y58" s="97"/>
      <c r="Z58" s="97"/>
      <c r="AA58" s="97"/>
      <c r="AB58" s="97"/>
      <c r="AC58" s="97"/>
    </row>
    <row r="59" spans="1:29" s="8" customFormat="1" x14ac:dyDescent="0.2">
      <c r="A59" s="20"/>
      <c r="B59" s="107"/>
      <c r="C59" s="13"/>
      <c r="E59" s="107"/>
      <c r="F59" s="57"/>
      <c r="G59" s="97"/>
      <c r="H59" s="97"/>
      <c r="I59" s="97"/>
      <c r="J59" s="97"/>
      <c r="K59" s="97"/>
      <c r="L59" s="97"/>
      <c r="M59" s="97"/>
      <c r="N59" s="97"/>
      <c r="O59" s="97"/>
      <c r="P59" s="97"/>
      <c r="Q59" s="97"/>
      <c r="R59" s="97"/>
      <c r="S59" s="97"/>
      <c r="T59" s="97"/>
      <c r="U59" s="97"/>
      <c r="V59" s="97"/>
      <c r="W59" s="97"/>
      <c r="X59" s="97"/>
      <c r="Y59" s="97"/>
      <c r="Z59" s="97"/>
      <c r="AA59" s="97"/>
      <c r="AB59" s="97"/>
      <c r="AC59" s="97"/>
    </row>
    <row r="60" spans="1:29" s="8" customFormat="1" x14ac:dyDescent="0.2">
      <c r="A60" s="20"/>
      <c r="B60" s="107"/>
      <c r="C60" s="14"/>
      <c r="D60" s="20"/>
      <c r="G60" s="97"/>
      <c r="H60" s="97"/>
      <c r="I60" s="97"/>
      <c r="J60" s="97"/>
      <c r="K60" s="97"/>
      <c r="L60" s="97"/>
      <c r="M60" s="97"/>
      <c r="N60" s="97"/>
      <c r="O60" s="97"/>
      <c r="P60" s="97"/>
      <c r="Q60" s="97"/>
      <c r="R60" s="97"/>
      <c r="S60" s="97"/>
      <c r="T60" s="97"/>
      <c r="U60" s="97"/>
      <c r="V60" s="97"/>
      <c r="W60" s="97"/>
      <c r="X60" s="97"/>
      <c r="Y60" s="97"/>
      <c r="Z60" s="97"/>
      <c r="AA60" s="97"/>
      <c r="AB60" s="97"/>
      <c r="AC60" s="97"/>
    </row>
    <row r="61" spans="1:29" s="8" customFormat="1" x14ac:dyDescent="0.2">
      <c r="A61" s="20"/>
      <c r="B61" s="107"/>
      <c r="C61" s="109"/>
      <c r="D61" s="20"/>
      <c r="G61" s="97"/>
      <c r="H61" s="97"/>
      <c r="I61" s="97"/>
      <c r="J61" s="97"/>
      <c r="K61" s="97"/>
      <c r="L61" s="97"/>
      <c r="M61" s="97"/>
      <c r="N61" s="97"/>
      <c r="O61" s="97"/>
      <c r="P61" s="97"/>
      <c r="Q61" s="97"/>
      <c r="R61" s="97"/>
      <c r="S61" s="97"/>
      <c r="T61" s="97"/>
      <c r="U61" s="97"/>
      <c r="V61" s="97"/>
      <c r="W61" s="97"/>
      <c r="X61" s="97"/>
      <c r="Y61" s="97"/>
      <c r="Z61" s="97"/>
      <c r="AA61" s="97"/>
      <c r="AB61" s="97"/>
      <c r="AC61" s="97"/>
    </row>
    <row r="62" spans="1:29" s="8" customFormat="1" x14ac:dyDescent="0.2">
      <c r="A62" s="20"/>
      <c r="B62" s="20"/>
      <c r="C62" s="109"/>
      <c r="D62" s="20"/>
      <c r="G62" s="97"/>
      <c r="H62" s="97"/>
      <c r="I62" s="97"/>
      <c r="J62" s="97"/>
      <c r="K62" s="97"/>
      <c r="L62" s="97"/>
      <c r="M62" s="97"/>
      <c r="N62" s="97"/>
      <c r="O62" s="97"/>
      <c r="P62" s="97"/>
      <c r="Q62" s="97"/>
      <c r="R62" s="97"/>
      <c r="S62" s="97"/>
      <c r="T62" s="97"/>
      <c r="U62" s="97"/>
      <c r="V62" s="97"/>
      <c r="W62" s="97"/>
      <c r="X62" s="97"/>
      <c r="Y62" s="97"/>
      <c r="Z62" s="97"/>
      <c r="AA62" s="97"/>
      <c r="AB62" s="97"/>
      <c r="AC62" s="97"/>
    </row>
    <row r="63" spans="1:29" s="8" customFormat="1" x14ac:dyDescent="0.2">
      <c r="C63" s="110"/>
      <c r="G63" s="97"/>
      <c r="H63" s="97"/>
      <c r="I63" s="97"/>
      <c r="J63" s="97"/>
      <c r="K63" s="97"/>
      <c r="L63" s="97"/>
      <c r="M63" s="97"/>
      <c r="N63" s="97"/>
      <c r="O63" s="97"/>
      <c r="P63" s="97"/>
      <c r="Q63" s="97"/>
      <c r="R63" s="97"/>
      <c r="S63" s="97"/>
      <c r="T63" s="97"/>
      <c r="U63" s="97"/>
      <c r="V63" s="97"/>
      <c r="W63" s="97"/>
      <c r="X63" s="97"/>
      <c r="Y63" s="97"/>
      <c r="Z63" s="97"/>
      <c r="AA63" s="97"/>
      <c r="AB63" s="97"/>
      <c r="AC63" s="97"/>
    </row>
    <row r="64" spans="1:29" s="8" customFormat="1" x14ac:dyDescent="0.2">
      <c r="C64" s="111"/>
      <c r="G64" s="97"/>
      <c r="H64" s="97"/>
      <c r="I64" s="97"/>
      <c r="J64" s="97"/>
      <c r="K64" s="97"/>
      <c r="L64" s="97"/>
      <c r="M64" s="97"/>
      <c r="N64" s="97"/>
      <c r="O64" s="97"/>
      <c r="P64" s="97"/>
      <c r="Q64" s="97"/>
      <c r="R64" s="97"/>
      <c r="S64" s="97"/>
      <c r="T64" s="97"/>
      <c r="U64" s="97"/>
      <c r="V64" s="97"/>
      <c r="W64" s="97"/>
      <c r="X64" s="97"/>
      <c r="Y64" s="97"/>
      <c r="Z64" s="97"/>
      <c r="AA64" s="97"/>
      <c r="AB64" s="97"/>
      <c r="AC64" s="97"/>
    </row>
    <row r="65" spans="1:29" s="8" customFormat="1" x14ac:dyDescent="0.2">
      <c r="C65" s="110"/>
      <c r="G65" s="97"/>
      <c r="H65" s="97"/>
      <c r="I65" s="97"/>
      <c r="J65" s="97"/>
      <c r="K65" s="97"/>
      <c r="L65" s="97"/>
      <c r="M65" s="97"/>
      <c r="N65" s="97"/>
      <c r="O65" s="97"/>
      <c r="P65" s="97"/>
      <c r="Q65" s="97"/>
      <c r="R65" s="97"/>
      <c r="S65" s="97"/>
      <c r="T65" s="97"/>
      <c r="U65" s="97"/>
      <c r="V65" s="97"/>
      <c r="W65" s="97"/>
      <c r="X65" s="97"/>
      <c r="Y65" s="97"/>
      <c r="Z65" s="97"/>
      <c r="AA65" s="97"/>
      <c r="AB65" s="97"/>
      <c r="AC65" s="97"/>
    </row>
    <row r="66" spans="1:29" s="8" customFormat="1" x14ac:dyDescent="0.2">
      <c r="C66" s="110"/>
      <c r="G66" s="97"/>
      <c r="H66" s="97"/>
      <c r="I66" s="97"/>
      <c r="J66" s="97"/>
      <c r="K66" s="97"/>
      <c r="L66" s="97"/>
      <c r="M66" s="97"/>
      <c r="N66" s="97"/>
      <c r="O66" s="97"/>
      <c r="P66" s="97"/>
      <c r="Q66" s="97"/>
      <c r="R66" s="97"/>
      <c r="S66" s="97"/>
      <c r="T66" s="97"/>
      <c r="U66" s="97"/>
      <c r="V66" s="97"/>
      <c r="W66" s="97"/>
      <c r="X66" s="97"/>
      <c r="Y66" s="97"/>
      <c r="Z66" s="97"/>
      <c r="AA66" s="97"/>
      <c r="AB66" s="97"/>
      <c r="AC66" s="97"/>
    </row>
    <row r="67" spans="1:29" s="8" customFormat="1" x14ac:dyDescent="0.2">
      <c r="C67" s="110"/>
      <c r="G67" s="97"/>
      <c r="H67" s="97"/>
      <c r="I67" s="97"/>
      <c r="J67" s="97"/>
      <c r="K67" s="97"/>
      <c r="L67" s="97"/>
      <c r="M67" s="97"/>
      <c r="N67" s="97"/>
      <c r="O67" s="97"/>
      <c r="P67" s="97"/>
      <c r="Q67" s="97"/>
      <c r="R67" s="97"/>
      <c r="S67" s="97"/>
      <c r="T67" s="97"/>
      <c r="U67" s="97"/>
      <c r="V67" s="97"/>
      <c r="W67" s="97"/>
      <c r="X67" s="97"/>
      <c r="Y67" s="97"/>
      <c r="Z67" s="97"/>
      <c r="AA67" s="97"/>
      <c r="AB67" s="97"/>
      <c r="AC67" s="97"/>
    </row>
    <row r="68" spans="1:29" s="8" customFormat="1" x14ac:dyDescent="0.2">
      <c r="C68" s="110"/>
      <c r="G68" s="97"/>
      <c r="H68" s="97"/>
      <c r="I68" s="97"/>
      <c r="J68" s="97"/>
      <c r="K68" s="97"/>
      <c r="L68" s="97"/>
      <c r="M68" s="97"/>
      <c r="N68" s="97"/>
      <c r="O68" s="97"/>
      <c r="P68" s="97"/>
      <c r="Q68" s="97"/>
      <c r="R68" s="97"/>
      <c r="S68" s="97"/>
      <c r="T68" s="97"/>
      <c r="U68" s="97"/>
      <c r="V68" s="97"/>
      <c r="W68" s="97"/>
      <c r="X68" s="97"/>
      <c r="Y68" s="97"/>
      <c r="Z68" s="97"/>
      <c r="AA68" s="97"/>
      <c r="AB68" s="97"/>
      <c r="AC68" s="97"/>
    </row>
    <row r="69" spans="1:29" s="8" customFormat="1" x14ac:dyDescent="0.2">
      <c r="G69" s="97"/>
      <c r="H69" s="97"/>
      <c r="I69" s="97"/>
      <c r="J69" s="97"/>
      <c r="K69" s="97"/>
      <c r="L69" s="97"/>
      <c r="M69" s="97"/>
      <c r="N69" s="97"/>
      <c r="O69" s="97"/>
      <c r="P69" s="97"/>
      <c r="Q69" s="97"/>
      <c r="R69" s="97"/>
      <c r="S69" s="97"/>
      <c r="T69" s="97"/>
      <c r="U69" s="97"/>
      <c r="V69" s="97"/>
      <c r="W69" s="97"/>
      <c r="X69" s="97"/>
      <c r="Y69" s="97"/>
      <c r="Z69" s="97"/>
      <c r="AA69" s="97"/>
      <c r="AB69" s="97"/>
      <c r="AC69" s="97"/>
    </row>
    <row r="70" spans="1:29" s="8" customFormat="1" x14ac:dyDescent="0.2">
      <c r="G70" s="97"/>
      <c r="H70" s="97"/>
      <c r="I70" s="97"/>
      <c r="J70" s="97"/>
      <c r="K70" s="97"/>
      <c r="L70" s="97"/>
      <c r="M70" s="97"/>
      <c r="N70" s="97"/>
      <c r="O70" s="97"/>
      <c r="P70" s="97"/>
      <c r="Q70" s="97"/>
      <c r="R70" s="97"/>
      <c r="S70" s="97"/>
      <c r="T70" s="97"/>
      <c r="U70" s="97"/>
      <c r="V70" s="97"/>
      <c r="W70" s="97"/>
      <c r="X70" s="97"/>
      <c r="Y70" s="97"/>
      <c r="Z70" s="97"/>
      <c r="AA70" s="97"/>
      <c r="AB70" s="97"/>
      <c r="AC70" s="97"/>
    </row>
    <row r="71" spans="1:29" s="8" customFormat="1" x14ac:dyDescent="0.2">
      <c r="G71" s="97"/>
      <c r="H71" s="97"/>
      <c r="I71" s="97"/>
      <c r="J71" s="97"/>
      <c r="K71" s="97"/>
      <c r="L71" s="97"/>
      <c r="M71" s="97"/>
      <c r="N71" s="97"/>
      <c r="O71" s="97"/>
      <c r="P71" s="97"/>
      <c r="Q71" s="97"/>
      <c r="R71" s="97"/>
      <c r="S71" s="97"/>
      <c r="T71" s="97"/>
      <c r="U71" s="97"/>
      <c r="V71" s="97"/>
      <c r="W71" s="97"/>
      <c r="X71" s="97"/>
      <c r="Y71" s="97"/>
      <c r="Z71" s="97"/>
      <c r="AA71" s="97"/>
      <c r="AB71" s="97"/>
      <c r="AC71" s="97"/>
    </row>
    <row r="72" spans="1:29" s="8" customFormat="1" x14ac:dyDescent="0.2">
      <c r="G72" s="97"/>
      <c r="H72" s="97"/>
      <c r="I72" s="97"/>
      <c r="J72" s="97"/>
      <c r="K72" s="97"/>
      <c r="L72" s="97"/>
      <c r="M72" s="97"/>
      <c r="N72" s="97"/>
      <c r="O72" s="97"/>
      <c r="P72" s="97"/>
      <c r="Q72" s="97"/>
      <c r="R72" s="97"/>
      <c r="S72" s="97"/>
      <c r="T72" s="97"/>
      <c r="U72" s="97"/>
      <c r="V72" s="97"/>
      <c r="W72" s="97"/>
      <c r="X72" s="97"/>
      <c r="Y72" s="97"/>
      <c r="Z72" s="97"/>
      <c r="AA72" s="97"/>
      <c r="AB72" s="97"/>
      <c r="AC72" s="97"/>
    </row>
    <row r="73" spans="1:29" s="8" customFormat="1" x14ac:dyDescent="0.2">
      <c r="G73" s="97"/>
      <c r="H73" s="97"/>
      <c r="I73" s="97"/>
      <c r="J73" s="97"/>
      <c r="K73" s="97"/>
      <c r="L73" s="97"/>
      <c r="M73" s="97"/>
      <c r="N73" s="97"/>
      <c r="O73" s="97"/>
      <c r="P73" s="97"/>
      <c r="Q73" s="97"/>
      <c r="R73" s="97"/>
      <c r="S73" s="97"/>
      <c r="T73" s="97"/>
      <c r="U73" s="97"/>
      <c r="V73" s="97"/>
      <c r="W73" s="97"/>
      <c r="X73" s="97"/>
      <c r="Y73" s="97"/>
      <c r="Z73" s="97"/>
      <c r="AA73" s="97"/>
      <c r="AB73" s="97"/>
      <c r="AC73" s="97"/>
    </row>
    <row r="74" spans="1:29" s="8" customFormat="1" ht="12.75" customHeight="1" x14ac:dyDescent="0.2">
      <c r="A74" s="86"/>
      <c r="B74" s="86"/>
      <c r="D74" s="108"/>
      <c r="E74" s="20"/>
      <c r="F74" s="20"/>
      <c r="G74" s="97"/>
      <c r="H74" s="97"/>
      <c r="I74" s="97"/>
      <c r="J74" s="97"/>
      <c r="K74" s="97"/>
      <c r="L74" s="97"/>
      <c r="M74" s="97"/>
      <c r="N74" s="97"/>
      <c r="O74" s="97"/>
      <c r="P74" s="97"/>
      <c r="Q74" s="97"/>
      <c r="R74" s="97"/>
      <c r="S74" s="97"/>
      <c r="T74" s="97"/>
      <c r="U74" s="97"/>
      <c r="V74" s="97"/>
      <c r="W74" s="97"/>
      <c r="X74" s="97"/>
      <c r="Y74" s="97"/>
      <c r="Z74" s="97"/>
      <c r="AA74" s="97"/>
      <c r="AB74" s="97"/>
      <c r="AC74" s="97"/>
    </row>
    <row r="75" spans="1:29" s="8" customFormat="1" x14ac:dyDescent="0.2">
      <c r="A75" s="20"/>
      <c r="B75" s="20"/>
      <c r="C75" s="13"/>
      <c r="E75" s="107"/>
      <c r="F75" s="57"/>
      <c r="G75" s="97"/>
      <c r="H75" s="97"/>
      <c r="I75" s="97"/>
      <c r="J75" s="97"/>
      <c r="K75" s="97"/>
      <c r="L75" s="97"/>
      <c r="M75" s="97"/>
      <c r="N75" s="97"/>
      <c r="O75" s="97"/>
      <c r="P75" s="97"/>
      <c r="Q75" s="97"/>
      <c r="R75" s="97"/>
      <c r="S75" s="97"/>
      <c r="T75" s="97"/>
      <c r="U75" s="97"/>
      <c r="V75" s="97"/>
      <c r="W75" s="97"/>
      <c r="X75" s="97"/>
      <c r="Y75" s="97"/>
      <c r="Z75" s="97"/>
      <c r="AA75" s="97"/>
      <c r="AB75" s="97"/>
      <c r="AC75" s="97"/>
    </row>
    <row r="76" spans="1:29" s="8" customFormat="1" x14ac:dyDescent="0.2">
      <c r="A76" s="20"/>
      <c r="B76" s="20"/>
      <c r="C76" s="14"/>
      <c r="D76" s="20"/>
      <c r="G76" s="97"/>
      <c r="H76" s="97"/>
      <c r="I76" s="97"/>
      <c r="J76" s="97"/>
      <c r="K76" s="97"/>
      <c r="L76" s="97"/>
      <c r="M76" s="97"/>
      <c r="N76" s="97"/>
      <c r="O76" s="97"/>
      <c r="P76" s="97"/>
      <c r="Q76" s="97"/>
      <c r="R76" s="97"/>
      <c r="S76" s="97"/>
      <c r="T76" s="97"/>
      <c r="U76" s="97"/>
      <c r="V76" s="97"/>
      <c r="W76" s="97"/>
      <c r="X76" s="97"/>
      <c r="Y76" s="97"/>
      <c r="Z76" s="97"/>
      <c r="AA76" s="97"/>
      <c r="AB76" s="97"/>
      <c r="AC76" s="97"/>
    </row>
    <row r="77" spans="1:29" s="8" customFormat="1" x14ac:dyDescent="0.2">
      <c r="A77" s="20"/>
      <c r="B77" s="20"/>
      <c r="C77" s="109"/>
      <c r="D77" s="20"/>
      <c r="G77" s="97"/>
      <c r="H77" s="97"/>
      <c r="I77" s="97"/>
      <c r="J77" s="97"/>
      <c r="K77" s="97"/>
      <c r="L77" s="97"/>
      <c r="M77" s="97"/>
      <c r="N77" s="97"/>
      <c r="O77" s="97"/>
      <c r="P77" s="97"/>
      <c r="Q77" s="97"/>
      <c r="R77" s="97"/>
      <c r="S77" s="97"/>
      <c r="T77" s="97"/>
      <c r="U77" s="97"/>
      <c r="V77" s="97"/>
      <c r="W77" s="97"/>
      <c r="X77" s="97"/>
      <c r="Y77" s="97"/>
      <c r="Z77" s="97"/>
      <c r="AA77" s="97"/>
      <c r="AB77" s="97"/>
      <c r="AC77" s="97"/>
    </row>
    <row r="78" spans="1:29" s="8" customFormat="1" x14ac:dyDescent="0.2">
      <c r="A78" s="20"/>
      <c r="B78" s="20"/>
      <c r="C78" s="109"/>
      <c r="D78" s="20"/>
      <c r="G78" s="97"/>
      <c r="H78" s="97"/>
      <c r="I78" s="97"/>
      <c r="J78" s="97"/>
      <c r="K78" s="97"/>
      <c r="L78" s="97"/>
      <c r="M78" s="97"/>
      <c r="N78" s="97"/>
      <c r="O78" s="97"/>
      <c r="P78" s="97"/>
      <c r="Q78" s="97"/>
      <c r="R78" s="97"/>
      <c r="S78" s="97"/>
      <c r="T78" s="97"/>
      <c r="U78" s="97"/>
      <c r="V78" s="97"/>
      <c r="W78" s="97"/>
      <c r="X78" s="97"/>
      <c r="Y78" s="97"/>
      <c r="Z78" s="97"/>
      <c r="AA78" s="97"/>
      <c r="AB78" s="97"/>
      <c r="AC78" s="97"/>
    </row>
    <row r="79" spans="1:29" s="8" customFormat="1" x14ac:dyDescent="0.2">
      <c r="C79" s="110"/>
      <c r="G79" s="97"/>
      <c r="H79" s="97"/>
      <c r="I79" s="97"/>
      <c r="J79" s="97"/>
      <c r="K79" s="97"/>
      <c r="L79" s="97"/>
      <c r="M79" s="97"/>
      <c r="N79" s="97"/>
      <c r="O79" s="97"/>
      <c r="P79" s="97"/>
      <c r="Q79" s="97"/>
      <c r="R79" s="97"/>
      <c r="S79" s="97"/>
      <c r="T79" s="97"/>
      <c r="U79" s="97"/>
      <c r="V79" s="97"/>
      <c r="W79" s="97"/>
      <c r="X79" s="97"/>
      <c r="Y79" s="97"/>
      <c r="Z79" s="97"/>
      <c r="AA79" s="97"/>
      <c r="AB79" s="97"/>
      <c r="AC79" s="97"/>
    </row>
    <row r="80" spans="1:29" s="8" customFormat="1" x14ac:dyDescent="0.2">
      <c r="C80" s="111"/>
      <c r="G80" s="97"/>
      <c r="H80" s="97"/>
      <c r="I80" s="97"/>
      <c r="J80" s="97"/>
      <c r="K80" s="97"/>
      <c r="L80" s="97"/>
      <c r="M80" s="97"/>
      <c r="N80" s="97"/>
      <c r="O80" s="97"/>
      <c r="P80" s="97"/>
      <c r="Q80" s="97"/>
      <c r="R80" s="97"/>
      <c r="S80" s="97"/>
      <c r="T80" s="97"/>
      <c r="U80" s="97"/>
      <c r="V80" s="97"/>
      <c r="W80" s="97"/>
      <c r="X80" s="97"/>
      <c r="Y80" s="97"/>
      <c r="Z80" s="97"/>
      <c r="AA80" s="97"/>
      <c r="AB80" s="97"/>
      <c r="AC80" s="97"/>
    </row>
    <row r="81" spans="3:29" s="8" customFormat="1" x14ac:dyDescent="0.2">
      <c r="C81" s="110"/>
      <c r="G81" s="97"/>
      <c r="H81" s="97"/>
      <c r="I81" s="97"/>
      <c r="J81" s="97"/>
      <c r="K81" s="97"/>
      <c r="L81" s="97"/>
      <c r="M81" s="97"/>
      <c r="N81" s="97"/>
      <c r="O81" s="97"/>
      <c r="P81" s="97"/>
      <c r="Q81" s="97"/>
      <c r="R81" s="97"/>
      <c r="S81" s="97"/>
      <c r="T81" s="97"/>
      <c r="U81" s="97"/>
      <c r="V81" s="97"/>
      <c r="W81" s="97"/>
      <c r="X81" s="97"/>
      <c r="Y81" s="97"/>
      <c r="Z81" s="97"/>
      <c r="AA81" s="97"/>
      <c r="AB81" s="97"/>
      <c r="AC81" s="97"/>
    </row>
    <row r="82" spans="3:29" s="8" customFormat="1" x14ac:dyDescent="0.2">
      <c r="C82" s="110"/>
      <c r="G82" s="97"/>
      <c r="H82" s="97"/>
      <c r="I82" s="97"/>
      <c r="J82" s="97"/>
      <c r="K82" s="97"/>
      <c r="L82" s="97"/>
      <c r="M82" s="97"/>
      <c r="N82" s="97"/>
      <c r="O82" s="97"/>
      <c r="P82" s="97"/>
      <c r="Q82" s="97"/>
      <c r="R82" s="97"/>
      <c r="S82" s="97"/>
      <c r="T82" s="97"/>
      <c r="U82" s="97"/>
      <c r="V82" s="97"/>
      <c r="W82" s="97"/>
      <c r="X82" s="97"/>
      <c r="Y82" s="97"/>
      <c r="Z82" s="97"/>
      <c r="AA82" s="97"/>
      <c r="AB82" s="97"/>
      <c r="AC82" s="97"/>
    </row>
    <row r="83" spans="3:29" s="8" customFormat="1" x14ac:dyDescent="0.2">
      <c r="C83" s="110"/>
      <c r="G83" s="97"/>
      <c r="H83" s="97"/>
      <c r="I83" s="97"/>
      <c r="J83" s="97"/>
      <c r="K83" s="97"/>
      <c r="L83" s="97"/>
      <c r="M83" s="97"/>
      <c r="N83" s="97"/>
      <c r="O83" s="97"/>
      <c r="P83" s="97"/>
      <c r="Q83" s="97"/>
      <c r="R83" s="97"/>
      <c r="S83" s="97"/>
      <c r="T83" s="97"/>
      <c r="U83" s="97"/>
      <c r="V83" s="97"/>
      <c r="W83" s="97"/>
      <c r="X83" s="97"/>
      <c r="Y83" s="97"/>
      <c r="Z83" s="97"/>
      <c r="AA83" s="97"/>
      <c r="AB83" s="97"/>
      <c r="AC83" s="97"/>
    </row>
    <row r="84" spans="3:29" s="8" customFormat="1" x14ac:dyDescent="0.2">
      <c r="C84" s="110"/>
      <c r="G84" s="97"/>
      <c r="H84" s="97"/>
      <c r="I84" s="97"/>
      <c r="J84" s="97"/>
      <c r="K84" s="97"/>
      <c r="L84" s="97"/>
      <c r="M84" s="97"/>
      <c r="N84" s="97"/>
      <c r="O84" s="97"/>
      <c r="P84" s="97"/>
      <c r="Q84" s="97"/>
      <c r="R84" s="97"/>
      <c r="S84" s="97"/>
      <c r="T84" s="97"/>
      <c r="U84" s="97"/>
      <c r="V84" s="97"/>
      <c r="W84" s="97"/>
      <c r="X84" s="97"/>
      <c r="Y84" s="97"/>
      <c r="Z84" s="97"/>
      <c r="AA84" s="97"/>
      <c r="AB84" s="97"/>
      <c r="AC84" s="97"/>
    </row>
    <row r="85" spans="3:29" s="8" customFormat="1" x14ac:dyDescent="0.2">
      <c r="G85" s="97"/>
      <c r="H85" s="97"/>
      <c r="I85" s="97"/>
      <c r="J85" s="97"/>
      <c r="K85" s="97"/>
      <c r="L85" s="97"/>
      <c r="M85" s="97"/>
      <c r="N85" s="97"/>
      <c r="O85" s="97"/>
      <c r="P85" s="97"/>
      <c r="Q85" s="97"/>
      <c r="R85" s="97"/>
      <c r="S85" s="97"/>
      <c r="T85" s="97"/>
      <c r="U85" s="97"/>
      <c r="V85" s="97"/>
      <c r="W85" s="97"/>
      <c r="X85" s="97"/>
      <c r="Y85" s="97"/>
      <c r="Z85" s="97"/>
      <c r="AA85" s="97"/>
      <c r="AB85" s="97"/>
      <c r="AC85" s="97"/>
    </row>
    <row r="86" spans="3:29" s="8" customFormat="1" x14ac:dyDescent="0.2">
      <c r="G86" s="97"/>
      <c r="H86" s="97"/>
      <c r="I86" s="97"/>
      <c r="J86" s="97"/>
      <c r="K86" s="97"/>
      <c r="L86" s="97"/>
      <c r="M86" s="97"/>
      <c r="N86" s="97"/>
      <c r="O86" s="97"/>
      <c r="P86" s="97"/>
      <c r="Q86" s="97"/>
      <c r="R86" s="97"/>
      <c r="S86" s="97"/>
      <c r="T86" s="97"/>
      <c r="U86" s="97"/>
      <c r="V86" s="97"/>
      <c r="W86" s="97"/>
      <c r="X86" s="97"/>
      <c r="Y86" s="97"/>
      <c r="Z86" s="97"/>
      <c r="AA86" s="97"/>
      <c r="AB86" s="97"/>
      <c r="AC86" s="97"/>
    </row>
    <row r="87" spans="3:29" s="8" customFormat="1" x14ac:dyDescent="0.2">
      <c r="G87" s="97"/>
      <c r="H87" s="97"/>
      <c r="I87" s="97"/>
      <c r="J87" s="97"/>
      <c r="K87" s="97"/>
      <c r="L87" s="97"/>
      <c r="M87" s="97"/>
      <c r="N87" s="97"/>
      <c r="O87" s="97"/>
      <c r="P87" s="97"/>
      <c r="Q87" s="97"/>
      <c r="R87" s="97"/>
      <c r="S87" s="97"/>
      <c r="T87" s="97"/>
      <c r="U87" s="97"/>
      <c r="V87" s="97"/>
      <c r="W87" s="97"/>
      <c r="X87" s="97"/>
      <c r="Y87" s="97"/>
      <c r="Z87" s="97"/>
      <c r="AA87" s="97"/>
      <c r="AB87" s="97"/>
      <c r="AC87" s="97"/>
    </row>
    <row r="88" spans="3:29" s="8" customFormat="1" x14ac:dyDescent="0.2">
      <c r="G88" s="97"/>
      <c r="H88" s="97"/>
      <c r="I88" s="97"/>
      <c r="J88" s="97"/>
      <c r="K88" s="97"/>
      <c r="L88" s="97"/>
      <c r="M88" s="97"/>
      <c r="N88" s="97"/>
      <c r="O88" s="97"/>
      <c r="P88" s="97"/>
      <c r="Q88" s="97"/>
      <c r="R88" s="97"/>
      <c r="S88" s="97"/>
      <c r="T88" s="97"/>
      <c r="U88" s="97"/>
      <c r="V88" s="97"/>
      <c r="W88" s="97"/>
      <c r="X88" s="97"/>
      <c r="Y88" s="97"/>
      <c r="Z88" s="97"/>
      <c r="AA88" s="97"/>
      <c r="AB88" s="97"/>
      <c r="AC88" s="97"/>
    </row>
    <row r="89" spans="3:29" s="8" customFormat="1" x14ac:dyDescent="0.2">
      <c r="G89" s="97"/>
      <c r="H89" s="97"/>
      <c r="I89" s="97"/>
      <c r="J89" s="97"/>
      <c r="K89" s="97"/>
      <c r="L89" s="97"/>
      <c r="M89" s="97"/>
      <c r="N89" s="97"/>
      <c r="O89" s="97"/>
      <c r="P89" s="97"/>
      <c r="Q89" s="97"/>
      <c r="R89" s="97"/>
      <c r="S89" s="97"/>
      <c r="T89" s="97"/>
      <c r="U89" s="97"/>
      <c r="V89" s="97"/>
      <c r="W89" s="97"/>
      <c r="X89" s="97"/>
      <c r="Y89" s="97"/>
      <c r="Z89" s="97"/>
      <c r="AA89" s="97"/>
      <c r="AB89" s="97"/>
      <c r="AC89" s="97"/>
    </row>
    <row r="90" spans="3:29" s="8" customFormat="1" x14ac:dyDescent="0.2">
      <c r="G90" s="97"/>
      <c r="H90" s="97"/>
      <c r="I90" s="97"/>
      <c r="J90" s="97"/>
      <c r="K90" s="97"/>
      <c r="L90" s="97"/>
      <c r="M90" s="97"/>
      <c r="N90" s="97"/>
      <c r="O90" s="97"/>
      <c r="P90" s="97"/>
      <c r="Q90" s="97"/>
      <c r="R90" s="97"/>
      <c r="S90" s="97"/>
      <c r="T90" s="97"/>
      <c r="U90" s="97"/>
      <c r="V90" s="97"/>
      <c r="W90" s="97"/>
      <c r="X90" s="97"/>
      <c r="Y90" s="97"/>
      <c r="Z90" s="97"/>
      <c r="AA90" s="97"/>
      <c r="AB90" s="97"/>
      <c r="AC90" s="97"/>
    </row>
    <row r="91" spans="3:29" s="8" customFormat="1" x14ac:dyDescent="0.2">
      <c r="G91" s="97"/>
      <c r="H91" s="97"/>
      <c r="I91" s="97"/>
      <c r="J91" s="97"/>
      <c r="K91" s="97"/>
      <c r="L91" s="97"/>
      <c r="M91" s="97"/>
      <c r="N91" s="97"/>
      <c r="O91" s="97"/>
      <c r="P91" s="97"/>
      <c r="Q91" s="97"/>
      <c r="R91" s="97"/>
      <c r="S91" s="97"/>
      <c r="T91" s="97"/>
      <c r="U91" s="97"/>
      <c r="V91" s="97"/>
      <c r="W91" s="97"/>
      <c r="X91" s="97"/>
      <c r="Y91" s="97"/>
      <c r="Z91" s="97"/>
      <c r="AA91" s="97"/>
      <c r="AB91" s="97"/>
      <c r="AC91" s="97"/>
    </row>
    <row r="92" spans="3:29" s="8" customFormat="1" x14ac:dyDescent="0.2">
      <c r="G92" s="97"/>
      <c r="H92" s="97"/>
      <c r="I92" s="97"/>
      <c r="J92" s="97"/>
      <c r="K92" s="97"/>
      <c r="L92" s="97"/>
      <c r="M92" s="97"/>
      <c r="N92" s="97"/>
      <c r="O92" s="97"/>
      <c r="P92" s="97"/>
      <c r="Q92" s="97"/>
      <c r="R92" s="97"/>
      <c r="S92" s="97"/>
      <c r="T92" s="97"/>
      <c r="U92" s="97"/>
      <c r="V92" s="97"/>
      <c r="W92" s="97"/>
      <c r="X92" s="97"/>
      <c r="Y92" s="97"/>
      <c r="Z92" s="97"/>
      <c r="AA92" s="97"/>
      <c r="AB92" s="97"/>
      <c r="AC92" s="97"/>
    </row>
    <row r="93" spans="3:29" s="8" customFormat="1" x14ac:dyDescent="0.2">
      <c r="G93" s="97"/>
      <c r="H93" s="97"/>
      <c r="I93" s="97"/>
      <c r="J93" s="97"/>
      <c r="K93" s="97"/>
      <c r="L93" s="97"/>
      <c r="M93" s="97"/>
      <c r="N93" s="97"/>
      <c r="O93" s="97"/>
      <c r="P93" s="97"/>
      <c r="Q93" s="97"/>
      <c r="R93" s="97"/>
      <c r="S93" s="97"/>
      <c r="T93" s="97"/>
      <c r="U93" s="97"/>
      <c r="V93" s="97"/>
      <c r="W93" s="97"/>
      <c r="X93" s="97"/>
      <c r="Y93" s="97"/>
      <c r="Z93" s="97"/>
      <c r="AA93" s="97"/>
      <c r="AB93" s="97"/>
      <c r="AC93" s="97"/>
    </row>
    <row r="94" spans="3:29" s="8" customFormat="1" x14ac:dyDescent="0.2">
      <c r="G94" s="97"/>
      <c r="H94" s="97"/>
      <c r="I94" s="97"/>
      <c r="J94" s="97"/>
      <c r="K94" s="97"/>
      <c r="L94" s="97"/>
      <c r="M94" s="97"/>
      <c r="N94" s="97"/>
      <c r="O94" s="97"/>
      <c r="P94" s="97"/>
      <c r="Q94" s="97"/>
      <c r="R94" s="97"/>
      <c r="S94" s="97"/>
      <c r="T94" s="97"/>
      <c r="U94" s="97"/>
      <c r="V94" s="97"/>
      <c r="W94" s="97"/>
      <c r="X94" s="97"/>
      <c r="Y94" s="97"/>
      <c r="Z94" s="97"/>
      <c r="AA94" s="97"/>
      <c r="AB94" s="97"/>
      <c r="AC94" s="97"/>
    </row>
    <row r="95" spans="3:29" s="8" customFormat="1" x14ac:dyDescent="0.2">
      <c r="G95" s="97"/>
      <c r="H95" s="97"/>
      <c r="I95" s="97"/>
      <c r="J95" s="97"/>
      <c r="K95" s="97"/>
      <c r="L95" s="97"/>
      <c r="M95" s="97"/>
      <c r="N95" s="97"/>
      <c r="O95" s="97"/>
      <c r="P95" s="97"/>
      <c r="Q95" s="97"/>
      <c r="R95" s="97"/>
      <c r="S95" s="97"/>
      <c r="T95" s="97"/>
      <c r="U95" s="97"/>
      <c r="V95" s="97"/>
      <c r="W95" s="97"/>
      <c r="X95" s="97"/>
      <c r="Y95" s="97"/>
      <c r="Z95" s="97"/>
      <c r="AA95" s="97"/>
      <c r="AB95" s="97"/>
      <c r="AC95" s="97"/>
    </row>
    <row r="96" spans="3:29" s="8" customFormat="1" x14ac:dyDescent="0.2">
      <c r="G96" s="97"/>
      <c r="H96" s="97"/>
      <c r="I96" s="97"/>
      <c r="J96" s="97"/>
      <c r="K96" s="97"/>
      <c r="L96" s="97"/>
      <c r="M96" s="97"/>
      <c r="N96" s="97"/>
      <c r="O96" s="97"/>
      <c r="P96" s="97"/>
      <c r="Q96" s="97"/>
      <c r="R96" s="97"/>
      <c r="S96" s="97"/>
      <c r="T96" s="97"/>
      <c r="U96" s="97"/>
      <c r="V96" s="97"/>
      <c r="W96" s="97"/>
      <c r="X96" s="97"/>
      <c r="Y96" s="97"/>
      <c r="Z96" s="97"/>
      <c r="AA96" s="97"/>
      <c r="AB96" s="97"/>
      <c r="AC96" s="97"/>
    </row>
    <row r="97" spans="7:29" s="8" customFormat="1" x14ac:dyDescent="0.2">
      <c r="G97" s="97"/>
      <c r="H97" s="97"/>
      <c r="I97" s="97"/>
      <c r="J97" s="97"/>
      <c r="K97" s="97"/>
      <c r="L97" s="97"/>
      <c r="M97" s="97"/>
      <c r="N97" s="97"/>
      <c r="O97" s="97"/>
      <c r="P97" s="97"/>
      <c r="Q97" s="97"/>
      <c r="R97" s="97"/>
      <c r="S97" s="97"/>
      <c r="T97" s="97"/>
      <c r="U97" s="97"/>
      <c r="V97" s="97"/>
      <c r="W97" s="97"/>
      <c r="X97" s="97"/>
      <c r="Y97" s="97"/>
      <c r="Z97" s="97"/>
      <c r="AA97" s="97"/>
      <c r="AB97" s="97"/>
      <c r="AC97" s="97"/>
    </row>
    <row r="98" spans="7:29" s="8" customFormat="1" x14ac:dyDescent="0.2">
      <c r="G98" s="97"/>
      <c r="H98" s="97"/>
      <c r="I98" s="97"/>
      <c r="J98" s="97"/>
      <c r="K98" s="97"/>
      <c r="L98" s="97"/>
      <c r="M98" s="97"/>
      <c r="N98" s="97"/>
      <c r="O98" s="97"/>
      <c r="P98" s="97"/>
      <c r="Q98" s="97"/>
      <c r="R98" s="97"/>
      <c r="S98" s="97"/>
      <c r="T98" s="97"/>
      <c r="U98" s="97"/>
      <c r="V98" s="97"/>
      <c r="W98" s="97"/>
      <c r="X98" s="97"/>
      <c r="Y98" s="97"/>
      <c r="Z98" s="97"/>
      <c r="AA98" s="97"/>
      <c r="AB98" s="97"/>
      <c r="AC98" s="97"/>
    </row>
    <row r="99" spans="7:29" s="8" customFormat="1" x14ac:dyDescent="0.2">
      <c r="G99" s="97"/>
      <c r="H99" s="97"/>
      <c r="I99" s="97"/>
      <c r="J99" s="97"/>
      <c r="K99" s="97"/>
      <c r="L99" s="97"/>
      <c r="M99" s="97"/>
      <c r="N99" s="97"/>
      <c r="O99" s="97"/>
      <c r="P99" s="97"/>
      <c r="Q99" s="97"/>
      <c r="R99" s="97"/>
      <c r="S99" s="97"/>
      <c r="T99" s="97"/>
      <c r="U99" s="97"/>
      <c r="V99" s="97"/>
      <c r="W99" s="97"/>
      <c r="X99" s="97"/>
      <c r="Y99" s="97"/>
      <c r="Z99" s="97"/>
      <c r="AA99" s="97"/>
      <c r="AB99" s="97"/>
      <c r="AC99" s="97"/>
    </row>
    <row r="100" spans="7:29" s="8" customFormat="1" x14ac:dyDescent="0.2">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row>
    <row r="101" spans="7:29" s="8" customFormat="1" x14ac:dyDescent="0.2">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row>
    <row r="102" spans="7:29" s="8" customFormat="1" x14ac:dyDescent="0.2">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row>
    <row r="103" spans="7:29" s="8" customFormat="1" x14ac:dyDescent="0.2">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row>
    <row r="104" spans="7:29" s="8" customFormat="1" x14ac:dyDescent="0.2">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row>
    <row r="105" spans="7:29" s="8" customFormat="1" x14ac:dyDescent="0.2">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row>
    <row r="106" spans="7:29" s="8" customFormat="1" x14ac:dyDescent="0.2">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row>
    <row r="107" spans="7:29" s="8" customFormat="1" x14ac:dyDescent="0.2">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row>
    <row r="108" spans="7:29" s="8" customFormat="1" x14ac:dyDescent="0.2">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row>
    <row r="109" spans="7:29" s="8" customFormat="1" x14ac:dyDescent="0.2">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row>
    <row r="110" spans="7:29" s="8" customFormat="1" x14ac:dyDescent="0.2">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row>
    <row r="111" spans="7:29" s="8" customFormat="1" x14ac:dyDescent="0.2">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row>
    <row r="112" spans="7:29" s="8" customFormat="1" x14ac:dyDescent="0.2">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row>
    <row r="113" spans="7:29" s="8" customFormat="1" x14ac:dyDescent="0.2">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row>
    <row r="114" spans="7:29" s="8" customFormat="1" x14ac:dyDescent="0.2">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row>
    <row r="115" spans="7:29" s="8" customFormat="1" x14ac:dyDescent="0.2">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row>
    <row r="116" spans="7:29" s="8" customFormat="1" x14ac:dyDescent="0.2">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row>
    <row r="117" spans="7:29" s="8" customFormat="1" x14ac:dyDescent="0.2">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7:29" s="8" customFormat="1" x14ac:dyDescent="0.2">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7:29" s="8" customFormat="1" x14ac:dyDescent="0.2">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7:29" s="8" customFormat="1" x14ac:dyDescent="0.2">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7:29" s="8" customFormat="1" x14ac:dyDescent="0.2">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7:29" s="8" customFormat="1" x14ac:dyDescent="0.2">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7:29" s="8" customFormat="1" x14ac:dyDescent="0.2">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7:29" s="8" customFormat="1" x14ac:dyDescent="0.2">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7:29" s="8" customFormat="1" x14ac:dyDescent="0.2">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7:29" s="8" customFormat="1" x14ac:dyDescent="0.2">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7:29" s="8" customFormat="1" x14ac:dyDescent="0.2">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7:29" s="8" customFormat="1" x14ac:dyDescent="0.2">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7:29" s="8" customFormat="1" x14ac:dyDescent="0.2">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7:29" s="8" customFormat="1" x14ac:dyDescent="0.2">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7:29" s="8" customFormat="1" x14ac:dyDescent="0.2">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7:29" s="8" customFormat="1" x14ac:dyDescent="0.2">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7:29" s="8" customFormat="1" x14ac:dyDescent="0.2">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7:29" s="8" customFormat="1" x14ac:dyDescent="0.2">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7:29" s="8" customFormat="1" x14ac:dyDescent="0.2">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7:29" s="8" customFormat="1" x14ac:dyDescent="0.2">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7:29" s="8" customFormat="1" x14ac:dyDescent="0.2">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7:29" s="8" customFormat="1" x14ac:dyDescent="0.2">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7:29" s="8" customFormat="1" x14ac:dyDescent="0.2">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7:29" s="8" customFormat="1" x14ac:dyDescent="0.2">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7:29" s="8" customFormat="1" x14ac:dyDescent="0.2">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7:29" s="8" customFormat="1" x14ac:dyDescent="0.2">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7:29" s="8" customFormat="1" x14ac:dyDescent="0.2">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7:29" s="8" customFormat="1" x14ac:dyDescent="0.2">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7:29" s="8" customFormat="1" x14ac:dyDescent="0.2">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7:29" s="8" customFormat="1" x14ac:dyDescent="0.2">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7:29" s="8" customFormat="1" x14ac:dyDescent="0.2">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7:29" s="8" customFormat="1" x14ac:dyDescent="0.2">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7:29" s="8" customFormat="1" x14ac:dyDescent="0.2">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7:29" s="8" customFormat="1" x14ac:dyDescent="0.2">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7:29" s="8" customFormat="1" x14ac:dyDescent="0.2">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7:29" s="8" customFormat="1" x14ac:dyDescent="0.2">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7:29" s="8" customFormat="1" x14ac:dyDescent="0.2">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7:29" s="8" customFormat="1" x14ac:dyDescent="0.2">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7:29" s="8" customFormat="1" x14ac:dyDescent="0.2">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7:29" s="8" customFormat="1" x14ac:dyDescent="0.2">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7:29" s="8" customFormat="1" x14ac:dyDescent="0.2">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7:29" s="8" customFormat="1" x14ac:dyDescent="0.2">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7:29" s="8" customFormat="1" x14ac:dyDescent="0.2">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7:29" s="8" customFormat="1" x14ac:dyDescent="0.2">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7:29" s="8" customFormat="1" x14ac:dyDescent="0.2">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7:29" s="8" customFormat="1" x14ac:dyDescent="0.2">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7:29" s="8" customFormat="1" x14ac:dyDescent="0.2">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7:29" s="8" customFormat="1" x14ac:dyDescent="0.2">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7:29" s="8" customFormat="1" x14ac:dyDescent="0.2">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7:29" s="8" customFormat="1" x14ac:dyDescent="0.2">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7:29" s="8" customFormat="1" x14ac:dyDescent="0.2">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7:29" s="8" customFormat="1" x14ac:dyDescent="0.2">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7:29" s="8" customFormat="1" x14ac:dyDescent="0.2">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7:29" s="8" customFormat="1" x14ac:dyDescent="0.2">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7:29" s="8" customFormat="1" x14ac:dyDescent="0.2">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7:29" s="8" customFormat="1" x14ac:dyDescent="0.2">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7:29" s="8" customFormat="1" x14ac:dyDescent="0.2">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7:29" s="8" customFormat="1" x14ac:dyDescent="0.2">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7:29" s="8" customFormat="1" x14ac:dyDescent="0.2">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7:29" s="8" customFormat="1" x14ac:dyDescent="0.2">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7:29" s="8" customFormat="1" x14ac:dyDescent="0.2">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7:29" s="8" customFormat="1" x14ac:dyDescent="0.2">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7:29" s="8" customFormat="1" x14ac:dyDescent="0.2">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7:29" s="8" customFormat="1" x14ac:dyDescent="0.2">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7:29" s="8" customFormat="1" x14ac:dyDescent="0.2">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7:29" s="8" customFormat="1" x14ac:dyDescent="0.2">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7:29" s="8" customFormat="1" x14ac:dyDescent="0.2">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7:29" s="8" customFormat="1" x14ac:dyDescent="0.2">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7:29" s="8" customFormat="1" x14ac:dyDescent="0.2">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7:29" s="8" customFormat="1" x14ac:dyDescent="0.2">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7:29" s="8" customFormat="1" x14ac:dyDescent="0.2">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7:29" s="8" customFormat="1" x14ac:dyDescent="0.2">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7:29" s="8" customFormat="1" x14ac:dyDescent="0.2">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7:29" s="8" customFormat="1" x14ac:dyDescent="0.2">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row>
    <row r="191" spans="7:29" s="8" customFormat="1" x14ac:dyDescent="0.2">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row>
    <row r="192" spans="7:29" s="8" customFormat="1" x14ac:dyDescent="0.2">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row>
    <row r="193" spans="5:29" s="8" customFormat="1" x14ac:dyDescent="0.2">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row>
    <row r="194" spans="5:29" s="8" customFormat="1" x14ac:dyDescent="0.2">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row>
    <row r="195" spans="5:29" s="8" customFormat="1" x14ac:dyDescent="0.2">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row>
    <row r="196" spans="5:29" s="8" customFormat="1" x14ac:dyDescent="0.2">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row>
    <row r="197" spans="5:29" s="8" customFormat="1" x14ac:dyDescent="0.2">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row>
    <row r="198" spans="5:29" s="8" customFormat="1" x14ac:dyDescent="0.2">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row>
    <row r="199" spans="5:29" s="8" customFormat="1" x14ac:dyDescent="0.2">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row>
    <row r="200" spans="5:29" s="8" customFormat="1" x14ac:dyDescent="0.2">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row>
    <row r="201" spans="5:29" s="8" customFormat="1" x14ac:dyDescent="0.2">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row>
    <row r="202" spans="5:29" s="8" customFormat="1" x14ac:dyDescent="0.2">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row>
    <row r="203" spans="5:29" s="8" customFormat="1" x14ac:dyDescent="0.2">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row>
    <row r="204" spans="5:29" s="8" customFormat="1" x14ac:dyDescent="0.2">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row>
    <row r="205" spans="5:29" s="8" customFormat="1" x14ac:dyDescent="0.2">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row>
    <row r="206" spans="5:29" s="8" customFormat="1" x14ac:dyDescent="0.2">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row>
    <row r="207" spans="5:29" s="8" customFormat="1" x14ac:dyDescent="0.2">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row>
    <row r="208" spans="5:29" s="43" customFormat="1" ht="14.25" x14ac:dyDescent="0.2">
      <c r="E208" s="8"/>
      <c r="F208" s="8"/>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row>
    <row r="209" spans="5:29" s="43" customFormat="1" ht="14.25" x14ac:dyDescent="0.2">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row>
    <row r="210" spans="5:29" s="43" customFormat="1" ht="14.25" x14ac:dyDescent="0.2">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row>
    <row r="211" spans="5:29" s="43" customFormat="1" ht="14.25" x14ac:dyDescent="0.2">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row>
    <row r="212" spans="5:29" s="43" customFormat="1" ht="14.25" x14ac:dyDescent="0.2">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row>
    <row r="213" spans="5:29" s="43" customFormat="1" ht="14.25" x14ac:dyDescent="0.2">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row>
    <row r="214" spans="5:29" s="8" customFormat="1" ht="14.25" x14ac:dyDescent="0.2">
      <c r="E214" s="43"/>
      <c r="F214" s="43"/>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row>
    <row r="215" spans="5:29" s="8" customFormat="1" x14ac:dyDescent="0.2">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row>
    <row r="216" spans="5:29" s="8" customFormat="1" x14ac:dyDescent="0.2">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row>
    <row r="217" spans="5:29" s="8" customFormat="1" x14ac:dyDescent="0.2">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row>
    <row r="218" spans="5:29" s="8" customFormat="1" x14ac:dyDescent="0.2">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row>
    <row r="219" spans="5:29" s="8" customFormat="1" x14ac:dyDescent="0.2">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row>
    <row r="220" spans="5:29" s="8" customFormat="1" x14ac:dyDescent="0.2">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row>
    <row r="221" spans="5:29" s="8" customFormat="1" x14ac:dyDescent="0.2">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row>
    <row r="222" spans="5:29" s="8" customFormat="1" x14ac:dyDescent="0.2">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row>
    <row r="223" spans="5:29" s="8" customFormat="1" x14ac:dyDescent="0.2">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row>
    <row r="224" spans="5:29" s="8" customFormat="1" x14ac:dyDescent="0.2">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row>
    <row r="225" spans="7:29" s="8" customFormat="1" x14ac:dyDescent="0.2">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row>
    <row r="226" spans="7:29" s="8" customFormat="1" x14ac:dyDescent="0.2">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row>
    <row r="227" spans="7:29" s="8" customFormat="1" x14ac:dyDescent="0.2">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row>
    <row r="228" spans="7:29" s="8" customFormat="1" x14ac:dyDescent="0.2">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row>
    <row r="229" spans="7:29" s="8" customFormat="1" x14ac:dyDescent="0.2">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row>
    <row r="230" spans="7:29" s="8" customFormat="1" x14ac:dyDescent="0.2">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row>
    <row r="231" spans="7:29" s="8" customFormat="1" x14ac:dyDescent="0.2">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row>
    <row r="232" spans="7:29" s="8" customFormat="1" x14ac:dyDescent="0.2">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row>
    <row r="233" spans="7:29" s="8" customFormat="1" x14ac:dyDescent="0.2">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row>
    <row r="234" spans="7:29" s="8" customFormat="1" x14ac:dyDescent="0.2">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row>
    <row r="235" spans="7:29" s="8" customFormat="1" x14ac:dyDescent="0.2">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row>
    <row r="236" spans="7:29" s="8" customFormat="1" x14ac:dyDescent="0.2">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row>
    <row r="237" spans="7:29" s="8" customFormat="1" x14ac:dyDescent="0.2">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row>
    <row r="238" spans="7:29" s="8" customFormat="1" x14ac:dyDescent="0.2">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row>
    <row r="239" spans="7:29" s="8" customFormat="1" x14ac:dyDescent="0.2">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row>
    <row r="240" spans="7:29" s="8" customFormat="1" x14ac:dyDescent="0.2">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row>
    <row r="241" spans="7:29" s="8" customFormat="1" x14ac:dyDescent="0.2">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row>
    <row r="242" spans="7:29" s="8" customFormat="1" x14ac:dyDescent="0.2">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row>
    <row r="243" spans="7:29" s="8" customFormat="1" x14ac:dyDescent="0.2">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row>
    <row r="244" spans="7:29" s="8" customFormat="1" x14ac:dyDescent="0.2">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row>
    <row r="245" spans="7:29" s="8" customFormat="1" x14ac:dyDescent="0.2">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row>
    <row r="246" spans="7:29" s="8" customFormat="1" x14ac:dyDescent="0.2">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row>
    <row r="247" spans="7:29" s="8" customFormat="1" x14ac:dyDescent="0.2">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row>
    <row r="248" spans="7:29" s="8" customFormat="1" x14ac:dyDescent="0.2">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row>
    <row r="249" spans="7:29" s="8" customFormat="1" x14ac:dyDescent="0.2">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row>
    <row r="250" spans="7:29" s="8" customFormat="1" x14ac:dyDescent="0.2">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row>
    <row r="251" spans="7:29" s="8" customFormat="1" x14ac:dyDescent="0.2">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row>
    <row r="252" spans="7:29" s="8" customFormat="1" x14ac:dyDescent="0.2">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row>
    <row r="253" spans="7:29" s="8" customFormat="1" x14ac:dyDescent="0.2">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row>
    <row r="254" spans="7:29" s="8" customFormat="1" x14ac:dyDescent="0.2">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row>
    <row r="255" spans="7:29" s="8" customFormat="1" x14ac:dyDescent="0.2">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row>
    <row r="256" spans="7:29" s="8" customFormat="1" x14ac:dyDescent="0.2">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row>
    <row r="257" spans="7:29" s="8" customFormat="1" x14ac:dyDescent="0.2">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row>
    <row r="258" spans="7:29" s="8" customFormat="1" x14ac:dyDescent="0.2">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row>
    <row r="259" spans="7:29" s="8" customFormat="1" x14ac:dyDescent="0.2">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row>
    <row r="260" spans="7:29" s="8" customFormat="1" x14ac:dyDescent="0.2">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row>
    <row r="261" spans="7:29" s="8" customFormat="1" x14ac:dyDescent="0.2">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row>
    <row r="262" spans="7:29" s="8" customFormat="1" x14ac:dyDescent="0.2">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row>
    <row r="263" spans="7:29" s="8" customFormat="1" x14ac:dyDescent="0.2">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row>
    <row r="264" spans="7:29" s="8" customFormat="1" x14ac:dyDescent="0.2">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row>
    <row r="265" spans="7:29" s="8" customFormat="1" x14ac:dyDescent="0.2">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row>
    <row r="266" spans="7:29" s="8" customFormat="1" x14ac:dyDescent="0.2">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row>
    <row r="267" spans="7:29" s="8" customFormat="1" x14ac:dyDescent="0.2">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row>
    <row r="268" spans="7:29" s="8" customFormat="1" x14ac:dyDescent="0.2">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row>
    <row r="269" spans="7:29" s="8" customFormat="1" x14ac:dyDescent="0.2">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row>
    <row r="270" spans="7:29" s="8" customFormat="1" x14ac:dyDescent="0.2">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row>
    <row r="271" spans="7:29" s="8" customFormat="1" x14ac:dyDescent="0.2">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row>
    <row r="272" spans="7:29" s="8" customFormat="1" x14ac:dyDescent="0.2">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row>
    <row r="273" spans="7:29" s="8" customFormat="1" x14ac:dyDescent="0.2">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row>
    <row r="274" spans="7:29" s="8" customFormat="1" x14ac:dyDescent="0.2">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row>
    <row r="275" spans="7:29" s="8" customFormat="1" x14ac:dyDescent="0.2">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row>
    <row r="276" spans="7:29" s="8" customFormat="1" x14ac:dyDescent="0.2">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row>
    <row r="277" spans="7:29" s="8" customFormat="1" x14ac:dyDescent="0.2">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row>
    <row r="278" spans="7:29" s="8" customFormat="1" x14ac:dyDescent="0.2">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row>
    <row r="279" spans="7:29" s="8" customFormat="1" x14ac:dyDescent="0.2">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row>
    <row r="280" spans="7:29" s="8" customFormat="1" x14ac:dyDescent="0.2">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row>
    <row r="281" spans="7:29" s="8" customFormat="1" x14ac:dyDescent="0.2">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row>
    <row r="282" spans="7:29" s="8" customFormat="1" x14ac:dyDescent="0.2">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row>
    <row r="283" spans="7:29" s="8" customFormat="1" x14ac:dyDescent="0.2">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row>
    <row r="284" spans="7:29" s="8" customFormat="1" x14ac:dyDescent="0.2">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row>
    <row r="285" spans="7:29" s="8" customFormat="1" x14ac:dyDescent="0.2">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row>
    <row r="286" spans="7:29" s="8" customFormat="1" x14ac:dyDescent="0.2">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row>
    <row r="287" spans="7:29" s="8" customFormat="1" x14ac:dyDescent="0.2">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row>
    <row r="288" spans="7:29" s="8" customFormat="1" x14ac:dyDescent="0.2">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row>
    <row r="289" spans="7:29" s="8" customFormat="1" x14ac:dyDescent="0.2">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row>
    <row r="290" spans="7:29" s="8" customFormat="1" x14ac:dyDescent="0.2">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row>
    <row r="291" spans="7:29" s="8" customFormat="1" x14ac:dyDescent="0.2">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row>
    <row r="292" spans="7:29" s="8" customFormat="1" x14ac:dyDescent="0.2">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row>
    <row r="293" spans="7:29" s="8" customFormat="1" x14ac:dyDescent="0.2">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row>
    <row r="294" spans="7:29" s="8" customFormat="1" x14ac:dyDescent="0.2">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row>
    <row r="295" spans="7:29" s="8" customFormat="1" x14ac:dyDescent="0.2">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row>
    <row r="296" spans="7:29" s="8" customFormat="1" x14ac:dyDescent="0.2">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row>
    <row r="297" spans="7:29" s="8" customFormat="1" x14ac:dyDescent="0.2">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row>
    <row r="298" spans="7:29" s="8" customFormat="1" x14ac:dyDescent="0.2">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row>
    <row r="299" spans="7:29" s="8" customFormat="1" x14ac:dyDescent="0.2">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row>
    <row r="300" spans="7:29" s="8" customFormat="1" x14ac:dyDescent="0.2">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row>
    <row r="301" spans="7:29" s="8" customFormat="1" x14ac:dyDescent="0.2">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row>
    <row r="302" spans="7:29" s="8" customFormat="1" x14ac:dyDescent="0.2">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row>
    <row r="303" spans="7:29" s="8" customFormat="1" x14ac:dyDescent="0.2">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row>
    <row r="304" spans="7:29" s="8" customFormat="1" x14ac:dyDescent="0.2">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row>
    <row r="305" spans="7:29" s="8" customFormat="1" x14ac:dyDescent="0.2">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row>
    <row r="306" spans="7:29" s="8" customFormat="1" x14ac:dyDescent="0.2">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row>
    <row r="307" spans="7:29" s="8" customFormat="1" x14ac:dyDescent="0.2">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row>
    <row r="308" spans="7:29" s="8" customFormat="1" x14ac:dyDescent="0.2">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row>
    <row r="309" spans="7:29" s="8" customFormat="1" x14ac:dyDescent="0.2">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row>
    <row r="310" spans="7:29" s="8" customFormat="1" x14ac:dyDescent="0.2">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row>
    <row r="311" spans="7:29" s="8" customFormat="1" x14ac:dyDescent="0.2">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row>
    <row r="312" spans="7:29" s="8" customFormat="1" x14ac:dyDescent="0.2">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row>
    <row r="313" spans="7:29" s="8" customFormat="1" x14ac:dyDescent="0.2">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row>
    <row r="314" spans="7:29" s="8" customFormat="1" x14ac:dyDescent="0.2">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row>
    <row r="315" spans="7:29" s="8" customFormat="1" x14ac:dyDescent="0.2">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row>
    <row r="316" spans="7:29" s="8" customFormat="1" x14ac:dyDescent="0.2">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row>
    <row r="317" spans="7:29" s="8" customFormat="1" x14ac:dyDescent="0.2">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row>
    <row r="318" spans="7:29" s="8" customFormat="1" x14ac:dyDescent="0.2">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row>
    <row r="319" spans="7:29" s="8" customFormat="1" x14ac:dyDescent="0.2">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row>
    <row r="320" spans="7:29" s="8" customFormat="1" x14ac:dyDescent="0.2">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row>
    <row r="321" spans="7:29" s="8" customFormat="1" x14ac:dyDescent="0.2">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row>
    <row r="322" spans="7:29" s="8" customFormat="1" x14ac:dyDescent="0.2">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row>
    <row r="323" spans="7:29" s="8" customFormat="1" x14ac:dyDescent="0.2">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row>
    <row r="324" spans="7:29" s="8" customFormat="1" x14ac:dyDescent="0.2">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row>
    <row r="325" spans="7:29" s="8" customFormat="1" x14ac:dyDescent="0.2">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row>
    <row r="326" spans="7:29" s="8" customFormat="1" x14ac:dyDescent="0.2">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row>
    <row r="327" spans="7:29" s="8" customFormat="1" x14ac:dyDescent="0.2">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row>
    <row r="328" spans="7:29" s="8" customFormat="1" x14ac:dyDescent="0.2">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row>
    <row r="329" spans="7:29" s="8" customFormat="1" x14ac:dyDescent="0.2">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row>
    <row r="330" spans="7:29" s="8" customFormat="1" x14ac:dyDescent="0.2">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row>
    <row r="331" spans="7:29" s="8" customFormat="1" x14ac:dyDescent="0.2">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row>
    <row r="332" spans="7:29" s="8" customFormat="1" x14ac:dyDescent="0.2">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row>
    <row r="333" spans="7:29" s="8" customFormat="1" x14ac:dyDescent="0.2">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row>
    <row r="334" spans="7:29" s="8" customFormat="1" x14ac:dyDescent="0.2">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row>
    <row r="335" spans="7:29" s="8" customFormat="1" x14ac:dyDescent="0.2">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row>
    <row r="336" spans="7:29" s="8" customFormat="1" x14ac:dyDescent="0.2">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row>
    <row r="337" spans="7:29" s="8" customFormat="1" x14ac:dyDescent="0.2">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row>
    <row r="338" spans="7:29" s="8" customFormat="1" x14ac:dyDescent="0.2">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row>
    <row r="339" spans="7:29" s="8" customFormat="1" x14ac:dyDescent="0.2">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row>
    <row r="340" spans="7:29" s="8" customFormat="1" x14ac:dyDescent="0.2">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row>
    <row r="341" spans="7:29" s="8" customFormat="1" x14ac:dyDescent="0.2">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row>
    <row r="342" spans="7:29" s="8" customFormat="1" x14ac:dyDescent="0.2">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row>
    <row r="343" spans="7:29" s="8" customFormat="1" x14ac:dyDescent="0.2">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row>
    <row r="344" spans="7:29" s="8" customFormat="1" x14ac:dyDescent="0.2">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row>
    <row r="345" spans="7:29" s="8" customFormat="1" x14ac:dyDescent="0.2">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row>
    <row r="346" spans="7:29" s="8" customFormat="1" x14ac:dyDescent="0.2">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row>
    <row r="347" spans="7:29" s="8" customFormat="1" x14ac:dyDescent="0.2">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row>
    <row r="348" spans="7:29" s="8" customFormat="1" x14ac:dyDescent="0.2">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row>
    <row r="349" spans="7:29" s="8" customFormat="1" x14ac:dyDescent="0.2">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row>
    <row r="350" spans="7:29" s="8" customFormat="1" x14ac:dyDescent="0.2">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row>
    <row r="351" spans="7:29" s="8" customFormat="1" x14ac:dyDescent="0.2">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row>
    <row r="352" spans="7:29" s="8" customFormat="1" x14ac:dyDescent="0.2">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row>
    <row r="353" spans="7:29" s="8" customFormat="1" x14ac:dyDescent="0.2">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row>
    <row r="354" spans="7:29" s="8" customFormat="1" x14ac:dyDescent="0.2">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row>
    <row r="355" spans="7:29" s="8" customFormat="1" x14ac:dyDescent="0.2">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row>
    <row r="356" spans="7:29" s="8" customFormat="1" x14ac:dyDescent="0.2">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row>
    <row r="357" spans="7:29" s="8" customFormat="1" x14ac:dyDescent="0.2">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row>
    <row r="358" spans="7:29" s="8" customFormat="1" x14ac:dyDescent="0.2">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row>
    <row r="359" spans="7:29" s="8" customFormat="1" x14ac:dyDescent="0.2">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row>
    <row r="360" spans="7:29" s="8" customFormat="1" x14ac:dyDescent="0.2">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row>
    <row r="361" spans="7:29" s="8" customFormat="1" x14ac:dyDescent="0.2">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row>
    <row r="362" spans="7:29" s="8" customFormat="1" x14ac:dyDescent="0.2">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row>
    <row r="363" spans="7:29" s="8" customFormat="1" x14ac:dyDescent="0.2">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row>
    <row r="364" spans="7:29" s="8" customFormat="1" x14ac:dyDescent="0.2">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row>
    <row r="365" spans="7:29" s="8" customFormat="1" x14ac:dyDescent="0.2">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row>
    <row r="366" spans="7:29" s="8" customFormat="1" x14ac:dyDescent="0.2">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row>
    <row r="367" spans="7:29" s="8" customFormat="1" x14ac:dyDescent="0.2">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row>
    <row r="368" spans="7:29" s="8" customFormat="1" x14ac:dyDescent="0.2">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row>
    <row r="369" spans="7:29" s="8" customFormat="1" x14ac:dyDescent="0.2">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row>
    <row r="370" spans="7:29" s="8" customFormat="1" x14ac:dyDescent="0.2">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row>
    <row r="371" spans="7:29" s="8" customFormat="1" x14ac:dyDescent="0.2">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row>
    <row r="372" spans="7:29" s="8" customFormat="1" x14ac:dyDescent="0.2">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row>
    <row r="373" spans="7:29" s="8" customFormat="1" x14ac:dyDescent="0.2">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row>
    <row r="374" spans="7:29" s="8" customFormat="1" x14ac:dyDescent="0.2">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row>
    <row r="375" spans="7:29" s="8" customFormat="1" x14ac:dyDescent="0.2">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row>
    <row r="376" spans="7:29" s="8" customFormat="1" x14ac:dyDescent="0.2">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row>
    <row r="377" spans="7:29" s="8" customFormat="1" x14ac:dyDescent="0.2">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row>
    <row r="378" spans="7:29" s="8" customFormat="1" x14ac:dyDescent="0.2">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row>
    <row r="379" spans="7:29" s="8" customFormat="1" x14ac:dyDescent="0.2">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row>
    <row r="380" spans="7:29" s="8" customFormat="1" x14ac:dyDescent="0.2">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row>
    <row r="381" spans="7:29" s="8" customFormat="1" x14ac:dyDescent="0.2">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row>
    <row r="382" spans="7:29" s="8" customFormat="1" x14ac:dyDescent="0.2">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row>
    <row r="383" spans="7:29" s="8" customFormat="1" x14ac:dyDescent="0.2">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row>
    <row r="384" spans="7:29" s="8" customFormat="1" x14ac:dyDescent="0.2">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row>
    <row r="385" spans="7:29" s="8" customFormat="1" x14ac:dyDescent="0.2">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row>
    <row r="386" spans="7:29" s="8" customFormat="1" x14ac:dyDescent="0.2">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row>
    <row r="387" spans="7:29" s="8" customFormat="1" x14ac:dyDescent="0.2">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row>
    <row r="388" spans="7:29" s="8" customFormat="1" x14ac:dyDescent="0.2">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row>
    <row r="389" spans="7:29" s="8" customFormat="1" x14ac:dyDescent="0.2">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row>
    <row r="390" spans="7:29" s="8" customFormat="1" x14ac:dyDescent="0.2">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row>
    <row r="391" spans="7:29" s="8" customFormat="1" x14ac:dyDescent="0.2">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row>
    <row r="392" spans="7:29" s="8" customFormat="1" x14ac:dyDescent="0.2">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row>
    <row r="393" spans="7:29" s="8" customFormat="1" x14ac:dyDescent="0.2">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row>
    <row r="394" spans="7:29" s="8" customFormat="1" x14ac:dyDescent="0.2">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row>
    <row r="395" spans="7:29" s="8" customFormat="1" x14ac:dyDescent="0.2">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row>
    <row r="396" spans="7:29" s="8" customFormat="1" x14ac:dyDescent="0.2">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row>
    <row r="397" spans="7:29" s="8" customFormat="1" x14ac:dyDescent="0.2">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row>
    <row r="398" spans="7:29" s="8" customFormat="1" x14ac:dyDescent="0.2">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row>
    <row r="399" spans="7:29" s="8" customFormat="1" x14ac:dyDescent="0.2">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row>
    <row r="400" spans="7:29" s="8" customFormat="1" x14ac:dyDescent="0.2">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row>
    <row r="401" spans="7:29" s="8" customFormat="1" x14ac:dyDescent="0.2">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row>
    <row r="402" spans="7:29" s="8" customFormat="1" x14ac:dyDescent="0.2">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row>
    <row r="403" spans="7:29" s="8" customFormat="1" x14ac:dyDescent="0.2">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row>
    <row r="404" spans="7:29" s="8" customFormat="1" x14ac:dyDescent="0.2">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row>
    <row r="405" spans="7:29" s="8" customFormat="1" x14ac:dyDescent="0.2">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row>
    <row r="406" spans="7:29" s="8" customFormat="1" x14ac:dyDescent="0.2">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row>
    <row r="407" spans="7:29" s="8" customFormat="1" x14ac:dyDescent="0.2">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row>
    <row r="408" spans="7:29" s="8" customFormat="1" x14ac:dyDescent="0.2">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row>
    <row r="409" spans="7:29" s="8" customFormat="1" x14ac:dyDescent="0.2">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row>
    <row r="410" spans="7:29" s="8" customFormat="1" x14ac:dyDescent="0.2">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row>
    <row r="411" spans="7:29" s="8" customFormat="1" x14ac:dyDescent="0.2">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row>
    <row r="412" spans="7:29" s="8" customFormat="1" x14ac:dyDescent="0.2">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row>
    <row r="413" spans="7:29" s="8" customFormat="1" x14ac:dyDescent="0.2">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row>
    <row r="414" spans="7:29" s="8" customFormat="1" x14ac:dyDescent="0.2">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row>
    <row r="415" spans="7:29" s="8" customFormat="1" x14ac:dyDescent="0.2">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row>
    <row r="416" spans="7:29" s="8" customFormat="1" x14ac:dyDescent="0.2">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row>
    <row r="417" spans="5:29" s="8" customFormat="1" x14ac:dyDescent="0.2">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row>
    <row r="418" spans="5:29" s="8" customFormat="1" x14ac:dyDescent="0.2">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row>
    <row r="419" spans="5:29" s="8" customFormat="1" x14ac:dyDescent="0.2">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row>
    <row r="420" spans="5:29" s="8" customFormat="1" x14ac:dyDescent="0.2">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row>
    <row r="421" spans="5:29" s="8" customFormat="1" x14ac:dyDescent="0.2">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row>
    <row r="422" spans="5:29" s="8" customFormat="1" x14ac:dyDescent="0.2">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row>
    <row r="423" spans="5:29" s="8" customFormat="1" x14ac:dyDescent="0.2">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row>
    <row r="424" spans="5:29" s="8" customFormat="1" x14ac:dyDescent="0.2">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row>
    <row r="425" spans="5:29" s="8" customFormat="1" x14ac:dyDescent="0.2">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row>
    <row r="426" spans="5:29" x14ac:dyDescent="0.2">
      <c r="E426" s="8"/>
      <c r="F426" s="8"/>
    </row>
  </sheetData>
  <mergeCells count="13">
    <mergeCell ref="G5:K5"/>
    <mergeCell ref="G6:K6"/>
    <mergeCell ref="B24:C24"/>
    <mergeCell ref="B22:C22"/>
    <mergeCell ref="B23:C23"/>
    <mergeCell ref="A18:B18"/>
    <mergeCell ref="A16:A17"/>
    <mergeCell ref="B16:C17"/>
    <mergeCell ref="B27:C27"/>
    <mergeCell ref="B28:C28"/>
    <mergeCell ref="A19:B19"/>
    <mergeCell ref="A20:B20"/>
    <mergeCell ref="B25:C25"/>
  </mergeCells>
  <phoneticPr fontId="13" type="noConversion"/>
  <pageMargins left="0.70866141732283472" right="0.35433070866141736" top="0.35433070866141736" bottom="0.47244094488188981" header="0.31496062992125984" footer="0.23622047244094491"/>
  <pageSetup paperSize="9" orientation="portrait" r:id="rId1"/>
  <headerFooter alignWithMargins="0">
    <oddFooter>&amp;L&amp;4&amp;F&amp;5
Print: &amp;D  -  &amp;T          [Version 2020_05]&amp;R&amp;5 &amp;8Seite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82" r:id="rId4" name="Check Box 86">
              <controlPr locked="0" defaultSize="0" autoFill="0" autoLine="0" autoPict="0">
                <anchor moveWithCells="1" sizeWithCells="1">
                  <from>
                    <xdr:col>0</xdr:col>
                    <xdr:colOff>9525</xdr:colOff>
                    <xdr:row>43</xdr:row>
                    <xdr:rowOff>142875</xdr:rowOff>
                  </from>
                  <to>
                    <xdr:col>0</xdr:col>
                    <xdr:colOff>304800</xdr:colOff>
                    <xdr:row>45</xdr:row>
                    <xdr:rowOff>38100</xdr:rowOff>
                  </to>
                </anchor>
              </controlPr>
            </control>
          </mc:Choice>
        </mc:AlternateContent>
        <mc:AlternateContent xmlns:mc="http://schemas.openxmlformats.org/markup-compatibility/2006">
          <mc:Choice Requires="x14">
            <control shapeId="4183" r:id="rId5" name="Check Box 87">
              <controlPr locked="0" defaultSize="0" autoFill="0" autoLine="0" autoPict="0">
                <anchor moveWithCells="1" sizeWithCells="1">
                  <from>
                    <xdr:col>1</xdr:col>
                    <xdr:colOff>609600</xdr:colOff>
                    <xdr:row>43</xdr:row>
                    <xdr:rowOff>142875</xdr:rowOff>
                  </from>
                  <to>
                    <xdr:col>1</xdr:col>
                    <xdr:colOff>904875</xdr:colOff>
                    <xdr:row>45</xdr:row>
                    <xdr:rowOff>38100</xdr:rowOff>
                  </to>
                </anchor>
              </controlPr>
            </control>
          </mc:Choice>
        </mc:AlternateContent>
        <mc:AlternateContent xmlns:mc="http://schemas.openxmlformats.org/markup-compatibility/2006">
          <mc:Choice Requires="x14">
            <control shapeId="4184" r:id="rId6" name="Check Box 88">
              <controlPr locked="0" defaultSize="0" autoFill="0" autoLine="0" autoPict="0">
                <anchor moveWithCells="1" sizeWithCells="1">
                  <from>
                    <xdr:col>2</xdr:col>
                    <xdr:colOff>123825</xdr:colOff>
                    <xdr:row>43</xdr:row>
                    <xdr:rowOff>142875</xdr:rowOff>
                  </from>
                  <to>
                    <xdr:col>2</xdr:col>
                    <xdr:colOff>419100</xdr:colOff>
                    <xdr:row>45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19"/>
  <sheetViews>
    <sheetView zoomScaleNormal="100" workbookViewId="0">
      <selection activeCell="C3" sqref="C3"/>
    </sheetView>
  </sheetViews>
  <sheetFormatPr baseColWidth="10" defaultRowHeight="12.75" x14ac:dyDescent="0.2"/>
  <cols>
    <col min="1" max="1" width="5.85546875" style="2" bestFit="1" customWidth="1"/>
    <col min="2" max="2" width="41.140625" style="2" customWidth="1"/>
    <col min="3" max="3" width="14.42578125" style="2" customWidth="1"/>
    <col min="4" max="5" width="13.5703125" style="2" customWidth="1"/>
    <col min="6" max="6" width="13.5703125" style="20" customWidth="1"/>
    <col min="7" max="16384" width="11.42578125" style="20"/>
  </cols>
  <sheetData>
    <row r="1" spans="1:6" s="248" customFormat="1" ht="42" customHeight="1" x14ac:dyDescent="0.2">
      <c r="A1" s="16" t="s">
        <v>8</v>
      </c>
      <c r="B1" s="307" t="s">
        <v>95</v>
      </c>
      <c r="C1" s="307"/>
      <c r="D1" s="307"/>
      <c r="E1" s="307"/>
    </row>
    <row r="2" spans="1:6" s="137" customFormat="1" ht="24" customHeight="1" x14ac:dyDescent="0.2">
      <c r="A2" s="146" t="s">
        <v>13</v>
      </c>
      <c r="B2" s="94" t="s">
        <v>51</v>
      </c>
      <c r="C2" s="187"/>
      <c r="D2" s="169"/>
      <c r="E2" s="138"/>
    </row>
    <row r="3" spans="1:6" s="8" customFormat="1" ht="14.25" customHeight="1" x14ac:dyDescent="0.2">
      <c r="A3" s="170"/>
      <c r="B3" s="269" t="s">
        <v>131</v>
      </c>
      <c r="C3" s="270" t="s">
        <v>34</v>
      </c>
      <c r="D3" s="172"/>
      <c r="E3" s="15"/>
    </row>
    <row r="4" spans="1:6" s="8" customFormat="1" ht="14.25" customHeight="1" x14ac:dyDescent="0.2">
      <c r="A4" s="170"/>
      <c r="B4" s="15"/>
      <c r="C4" s="171"/>
      <c r="D4" s="172"/>
      <c r="E4" s="15"/>
    </row>
    <row r="5" spans="1:6" s="8" customFormat="1" x14ac:dyDescent="0.2">
      <c r="B5" s="206"/>
      <c r="C5" s="310" t="s">
        <v>129</v>
      </c>
      <c r="D5" s="311"/>
      <c r="E5" s="312"/>
      <c r="F5" s="313"/>
    </row>
    <row r="6" spans="1:6" s="8" customFormat="1" ht="39.200000000000003" customHeight="1" x14ac:dyDescent="0.2">
      <c r="A6" s="87"/>
      <c r="B6" s="147" t="s">
        <v>90</v>
      </c>
      <c r="C6" s="262" t="s">
        <v>142</v>
      </c>
      <c r="D6" s="263" t="s">
        <v>47</v>
      </c>
      <c r="E6" s="264" t="s">
        <v>48</v>
      </c>
      <c r="F6" s="260" t="s">
        <v>132</v>
      </c>
    </row>
    <row r="7" spans="1:6" s="8" customFormat="1" ht="12.75" customHeight="1" x14ac:dyDescent="0.2">
      <c r="A7" s="87"/>
      <c r="B7" s="88" t="s">
        <v>105</v>
      </c>
      <c r="C7" s="203"/>
      <c r="D7" s="191"/>
      <c r="E7" s="173"/>
      <c r="F7" s="272">
        <f>C7-D7-E7</f>
        <v>0</v>
      </c>
    </row>
    <row r="8" spans="1:6" s="8" customFormat="1" ht="12.75" customHeight="1" x14ac:dyDescent="0.2">
      <c r="A8" s="2"/>
      <c r="B8" s="88" t="s">
        <v>106</v>
      </c>
      <c r="C8" s="203"/>
      <c r="D8" s="191"/>
      <c r="E8" s="173"/>
      <c r="F8" s="272">
        <f t="shared" ref="F8:F17" si="0">C8-D8-E8</f>
        <v>0</v>
      </c>
    </row>
    <row r="9" spans="1:6" s="8" customFormat="1" ht="12.75" customHeight="1" x14ac:dyDescent="0.2">
      <c r="A9" s="2"/>
      <c r="B9" s="88" t="s">
        <v>107</v>
      </c>
      <c r="C9" s="203"/>
      <c r="D9" s="191"/>
      <c r="E9" s="173"/>
      <c r="F9" s="272">
        <f t="shared" si="0"/>
        <v>0</v>
      </c>
    </row>
    <row r="10" spans="1:6" s="8" customFormat="1" ht="12.75" customHeight="1" x14ac:dyDescent="0.2">
      <c r="A10" s="2"/>
      <c r="B10" s="89" t="s">
        <v>108</v>
      </c>
      <c r="C10" s="203"/>
      <c r="D10" s="191"/>
      <c r="E10" s="173"/>
      <c r="F10" s="272">
        <f t="shared" si="0"/>
        <v>0</v>
      </c>
    </row>
    <row r="11" spans="1:6" s="8" customFormat="1" ht="12.75" customHeight="1" x14ac:dyDescent="0.2">
      <c r="A11" s="2"/>
      <c r="B11" s="88" t="s">
        <v>109</v>
      </c>
      <c r="C11" s="203"/>
      <c r="D11" s="191"/>
      <c r="E11" s="173"/>
      <c r="F11" s="272">
        <f t="shared" si="0"/>
        <v>0</v>
      </c>
    </row>
    <row r="12" spans="1:6" s="8" customFormat="1" ht="12.75" customHeight="1" x14ac:dyDescent="0.2">
      <c r="A12" s="2"/>
      <c r="B12" s="88" t="s">
        <v>114</v>
      </c>
      <c r="C12" s="203"/>
      <c r="D12" s="191"/>
      <c r="E12" s="173"/>
      <c r="F12" s="272">
        <f t="shared" si="0"/>
        <v>0</v>
      </c>
    </row>
    <row r="13" spans="1:6" s="8" customFormat="1" ht="12.75" customHeight="1" x14ac:dyDescent="0.2">
      <c r="A13" s="2"/>
      <c r="B13" s="89" t="s">
        <v>110</v>
      </c>
      <c r="C13" s="203"/>
      <c r="D13" s="191"/>
      <c r="E13" s="173"/>
      <c r="F13" s="272">
        <f t="shared" si="0"/>
        <v>0</v>
      </c>
    </row>
    <row r="14" spans="1:6" s="21" customFormat="1" ht="12.75" customHeight="1" x14ac:dyDescent="0.2">
      <c r="A14" s="2"/>
      <c r="B14" s="88" t="s">
        <v>111</v>
      </c>
      <c r="C14" s="203"/>
      <c r="D14" s="191"/>
      <c r="E14" s="173"/>
      <c r="F14" s="272">
        <f t="shared" si="0"/>
        <v>0</v>
      </c>
    </row>
    <row r="15" spans="1:6" s="8" customFormat="1" ht="12.75" customHeight="1" x14ac:dyDescent="0.2">
      <c r="A15" s="2"/>
      <c r="B15" s="88" t="s">
        <v>112</v>
      </c>
      <c r="C15" s="203"/>
      <c r="D15" s="191"/>
      <c r="E15" s="173"/>
      <c r="F15" s="272">
        <f t="shared" si="0"/>
        <v>0</v>
      </c>
    </row>
    <row r="16" spans="1:6" s="8" customFormat="1" ht="12.75" customHeight="1" x14ac:dyDescent="0.2">
      <c r="A16" s="2"/>
      <c r="B16" s="174" t="s">
        <v>113</v>
      </c>
      <c r="C16" s="204"/>
      <c r="D16" s="192"/>
      <c r="E16" s="175"/>
      <c r="F16" s="273">
        <f t="shared" si="0"/>
        <v>0</v>
      </c>
    </row>
    <row r="17" spans="1:6" s="8" customFormat="1" ht="18" customHeight="1" x14ac:dyDescent="0.2">
      <c r="A17" s="2"/>
      <c r="B17" s="38" t="s">
        <v>97</v>
      </c>
      <c r="C17" s="205">
        <f>SUM(C7:C16)</f>
        <v>0</v>
      </c>
      <c r="D17" s="205">
        <f>SUM(D7:D16)</f>
        <v>0</v>
      </c>
      <c r="E17" s="176">
        <f>SUM(E7:E16)</f>
        <v>0</v>
      </c>
      <c r="F17" s="272">
        <f t="shared" si="0"/>
        <v>0</v>
      </c>
    </row>
    <row r="18" spans="1:6" s="8" customFormat="1" ht="18" customHeight="1" x14ac:dyDescent="0.2">
      <c r="A18" s="2"/>
      <c r="B18" s="38"/>
      <c r="C18" s="91"/>
      <c r="D18" s="177" t="s">
        <v>96</v>
      </c>
      <c r="E18" s="73">
        <f>E17</f>
        <v>0</v>
      </c>
    </row>
    <row r="19" spans="1:6" s="8" customFormat="1" ht="15.75" x14ac:dyDescent="0.2">
      <c r="A19" s="2"/>
      <c r="B19" s="38"/>
      <c r="C19" s="91"/>
      <c r="D19" s="177"/>
      <c r="E19" s="73"/>
    </row>
    <row r="20" spans="1:6" s="8" customFormat="1" ht="24" customHeight="1" x14ac:dyDescent="0.2">
      <c r="A20" s="146" t="s">
        <v>9</v>
      </c>
      <c r="B20" s="94" t="s">
        <v>52</v>
      </c>
      <c r="C20" s="187"/>
      <c r="D20" s="169"/>
      <c r="E20" s="138"/>
    </row>
    <row r="21" spans="1:6" s="8" customFormat="1" ht="14.25" customHeight="1" x14ac:dyDescent="0.2">
      <c r="A21" s="170"/>
      <c r="B21" s="269" t="s">
        <v>130</v>
      </c>
      <c r="C21" s="270" t="s">
        <v>34</v>
      </c>
      <c r="D21" s="172"/>
      <c r="E21" s="15"/>
    </row>
    <row r="22" spans="1:6" s="1" customFormat="1" ht="14.25" customHeight="1" x14ac:dyDescent="0.2">
      <c r="A22" s="170"/>
      <c r="B22" s="15"/>
      <c r="C22" s="171"/>
      <c r="D22" s="172"/>
      <c r="E22" s="15"/>
    </row>
    <row r="23" spans="1:6" s="1" customFormat="1" ht="14.25" customHeight="1" x14ac:dyDescent="0.2">
      <c r="A23" s="36"/>
      <c r="B23" s="58"/>
      <c r="C23" s="310" t="s">
        <v>129</v>
      </c>
      <c r="D23" s="311"/>
      <c r="E23" s="312"/>
      <c r="F23" s="313"/>
    </row>
    <row r="24" spans="1:6" s="8" customFormat="1" ht="39.200000000000003" customHeight="1" x14ac:dyDescent="0.2">
      <c r="A24" s="36"/>
      <c r="B24" s="147" t="s">
        <v>90</v>
      </c>
      <c r="C24" s="262" t="s">
        <v>142</v>
      </c>
      <c r="D24" s="263" t="s">
        <v>47</v>
      </c>
      <c r="E24" s="264" t="s">
        <v>48</v>
      </c>
      <c r="F24" s="260" t="s">
        <v>132</v>
      </c>
    </row>
    <row r="25" spans="1:6" s="79" customFormat="1" ht="12.75" customHeight="1" x14ac:dyDescent="0.2">
      <c r="A25" s="87"/>
      <c r="B25" s="88" t="s">
        <v>105</v>
      </c>
      <c r="C25" s="203"/>
      <c r="D25" s="191"/>
      <c r="E25" s="173"/>
      <c r="F25" s="272">
        <f>C25-D25-E25</f>
        <v>0</v>
      </c>
    </row>
    <row r="26" spans="1:6" s="1" customFormat="1" ht="12.75" customHeight="1" x14ac:dyDescent="0.2">
      <c r="A26" s="2"/>
      <c r="B26" s="88" t="s">
        <v>106</v>
      </c>
      <c r="C26" s="203"/>
      <c r="D26" s="191"/>
      <c r="E26" s="173"/>
      <c r="F26" s="272">
        <f t="shared" ref="F26:F35" si="1">C26-D26-E26</f>
        <v>0</v>
      </c>
    </row>
    <row r="27" spans="1:6" s="1" customFormat="1" ht="12.75" customHeight="1" x14ac:dyDescent="0.2">
      <c r="A27" s="2"/>
      <c r="B27" s="88" t="s">
        <v>107</v>
      </c>
      <c r="C27" s="203"/>
      <c r="D27" s="191"/>
      <c r="E27" s="173"/>
      <c r="F27" s="272">
        <f t="shared" si="1"/>
        <v>0</v>
      </c>
    </row>
    <row r="28" spans="1:6" s="3" customFormat="1" ht="12.75" customHeight="1" x14ac:dyDescent="0.2">
      <c r="A28" s="2"/>
      <c r="B28" s="89" t="s">
        <v>108</v>
      </c>
      <c r="C28" s="203"/>
      <c r="D28" s="191"/>
      <c r="E28" s="173"/>
      <c r="F28" s="272">
        <f t="shared" si="1"/>
        <v>0</v>
      </c>
    </row>
    <row r="29" spans="1:6" s="3" customFormat="1" ht="12.75" customHeight="1" x14ac:dyDescent="0.2">
      <c r="A29" s="2"/>
      <c r="B29" s="88" t="s">
        <v>109</v>
      </c>
      <c r="C29" s="203"/>
      <c r="D29" s="191"/>
      <c r="E29" s="173"/>
      <c r="F29" s="272">
        <f t="shared" si="1"/>
        <v>0</v>
      </c>
    </row>
    <row r="30" spans="1:6" s="3" customFormat="1" ht="12.75" customHeight="1" x14ac:dyDescent="0.2">
      <c r="A30" s="2"/>
      <c r="B30" s="88" t="s">
        <v>114</v>
      </c>
      <c r="C30" s="203"/>
      <c r="D30" s="191"/>
      <c r="E30" s="173"/>
      <c r="F30" s="272">
        <f t="shared" si="1"/>
        <v>0</v>
      </c>
    </row>
    <row r="31" spans="1:6" s="8" customFormat="1" ht="12.75" customHeight="1" x14ac:dyDescent="0.2">
      <c r="A31" s="2"/>
      <c r="B31" s="89" t="s">
        <v>110</v>
      </c>
      <c r="C31" s="203"/>
      <c r="D31" s="191"/>
      <c r="E31" s="173"/>
      <c r="F31" s="272">
        <f t="shared" si="1"/>
        <v>0</v>
      </c>
    </row>
    <row r="32" spans="1:6" s="8" customFormat="1" ht="12.75" customHeight="1" x14ac:dyDescent="0.2">
      <c r="A32" s="2"/>
      <c r="B32" s="88" t="s">
        <v>111</v>
      </c>
      <c r="C32" s="203"/>
      <c r="D32" s="191"/>
      <c r="E32" s="173"/>
      <c r="F32" s="272">
        <f t="shared" si="1"/>
        <v>0</v>
      </c>
    </row>
    <row r="33" spans="1:6" s="8" customFormat="1" ht="12.75" customHeight="1" x14ac:dyDescent="0.2">
      <c r="A33" s="2"/>
      <c r="B33" s="88" t="s">
        <v>112</v>
      </c>
      <c r="C33" s="203"/>
      <c r="D33" s="191"/>
      <c r="E33" s="173"/>
      <c r="F33" s="272">
        <f t="shared" si="1"/>
        <v>0</v>
      </c>
    </row>
    <row r="34" spans="1:6" s="8" customFormat="1" ht="12.75" customHeight="1" x14ac:dyDescent="0.2">
      <c r="A34" s="2"/>
      <c r="B34" s="174" t="s">
        <v>113</v>
      </c>
      <c r="C34" s="204"/>
      <c r="D34" s="192"/>
      <c r="E34" s="175"/>
      <c r="F34" s="273">
        <f t="shared" si="1"/>
        <v>0</v>
      </c>
    </row>
    <row r="35" spans="1:6" s="8" customFormat="1" ht="18" customHeight="1" x14ac:dyDescent="0.2">
      <c r="A35" s="2"/>
      <c r="B35" s="38" t="s">
        <v>97</v>
      </c>
      <c r="C35" s="205">
        <f>SUM(C25:C34)</f>
        <v>0</v>
      </c>
      <c r="D35" s="205">
        <f>SUM(D25:D34)</f>
        <v>0</v>
      </c>
      <c r="E35" s="176">
        <f>SUM(E25:E34)</f>
        <v>0</v>
      </c>
      <c r="F35" s="272">
        <f t="shared" si="1"/>
        <v>0</v>
      </c>
    </row>
    <row r="36" spans="1:6" s="8" customFormat="1" ht="18" customHeight="1" x14ac:dyDescent="0.2">
      <c r="A36" s="2"/>
      <c r="B36" s="38"/>
      <c r="C36" s="91"/>
      <c r="D36" s="115" t="s">
        <v>96</v>
      </c>
      <c r="E36" s="73">
        <f>E35</f>
        <v>0</v>
      </c>
    </row>
    <row r="37" spans="1:6" s="8" customFormat="1" ht="12.75" customHeight="1" x14ac:dyDescent="0.2">
      <c r="A37" s="2"/>
      <c r="B37" s="38"/>
      <c r="C37" s="91"/>
      <c r="D37" s="91"/>
      <c r="E37" s="178"/>
    </row>
    <row r="38" spans="1:6" s="8" customFormat="1" ht="24" customHeight="1" x14ac:dyDescent="0.2">
      <c r="A38" s="146" t="s">
        <v>10</v>
      </c>
      <c r="B38" s="79" t="s">
        <v>135</v>
      </c>
      <c r="D38" s="9"/>
    </row>
    <row r="39" spans="1:6" s="8" customFormat="1" ht="12.75" customHeight="1" x14ac:dyDescent="0.2">
      <c r="A39" s="36"/>
      <c r="B39" s="308"/>
      <c r="C39" s="308"/>
      <c r="D39" s="308"/>
      <c r="E39" s="308"/>
      <c r="F39" s="309"/>
    </row>
    <row r="40" spans="1:6" s="8" customFormat="1" ht="12.75" customHeight="1" x14ac:dyDescent="0.2">
      <c r="A40" s="36"/>
      <c r="B40" s="308"/>
      <c r="C40" s="308"/>
      <c r="D40" s="308"/>
      <c r="E40" s="308"/>
      <c r="F40" s="309"/>
    </row>
    <row r="41" spans="1:6" s="8" customFormat="1" ht="12.75" customHeight="1" x14ac:dyDescent="0.2">
      <c r="A41" s="36"/>
      <c r="B41" s="308"/>
      <c r="C41" s="308"/>
      <c r="D41" s="308"/>
      <c r="E41" s="308"/>
      <c r="F41" s="309"/>
    </row>
    <row r="42" spans="1:6" s="8" customFormat="1" ht="12.75" customHeight="1" x14ac:dyDescent="0.2">
      <c r="A42" s="86"/>
      <c r="B42" s="308"/>
      <c r="C42" s="308"/>
      <c r="D42" s="308"/>
      <c r="E42" s="308"/>
      <c r="F42" s="309"/>
    </row>
    <row r="43" spans="1:6" s="8" customFormat="1" ht="12.75" customHeight="1" x14ac:dyDescent="0.2">
      <c r="A43" s="38"/>
      <c r="B43" s="308"/>
      <c r="C43" s="308"/>
      <c r="D43" s="308"/>
      <c r="E43" s="308"/>
      <c r="F43" s="309"/>
    </row>
    <row r="44" spans="1:6" s="8" customFormat="1" ht="12.75" customHeight="1" x14ac:dyDescent="0.2">
      <c r="A44" s="38"/>
      <c r="B44" s="308"/>
      <c r="C44" s="308"/>
      <c r="D44" s="308"/>
      <c r="E44" s="308"/>
      <c r="F44" s="309"/>
    </row>
    <row r="45" spans="1:6" s="8" customFormat="1" ht="12.75" customHeight="1" x14ac:dyDescent="0.2">
      <c r="A45" s="38"/>
      <c r="B45" s="308"/>
      <c r="C45" s="308"/>
      <c r="D45" s="308"/>
      <c r="E45" s="308"/>
      <c r="F45" s="309"/>
    </row>
    <row r="46" spans="1:6" s="8" customFormat="1" ht="12.75" customHeight="1" x14ac:dyDescent="0.2">
      <c r="A46" s="38"/>
      <c r="B46" s="308"/>
      <c r="C46" s="308"/>
      <c r="D46" s="308"/>
      <c r="E46" s="308"/>
      <c r="F46" s="309"/>
    </row>
    <row r="47" spans="1:6" s="8" customFormat="1" ht="12.75" customHeight="1" x14ac:dyDescent="0.2">
      <c r="A47" s="38"/>
      <c r="B47" s="308"/>
      <c r="C47" s="308"/>
      <c r="D47" s="308"/>
      <c r="E47" s="308"/>
      <c r="F47" s="309"/>
    </row>
    <row r="48" spans="1:6" s="8" customFormat="1" ht="12.75" customHeight="1" x14ac:dyDescent="0.2">
      <c r="A48" s="38"/>
      <c r="B48" s="308"/>
      <c r="C48" s="308"/>
      <c r="D48" s="308"/>
      <c r="E48" s="308"/>
      <c r="F48" s="309"/>
    </row>
    <row r="49" spans="1:6" s="8" customFormat="1" ht="12.75" customHeight="1" x14ac:dyDescent="0.2">
      <c r="A49" s="38"/>
      <c r="B49" s="308"/>
      <c r="C49" s="308"/>
      <c r="D49" s="308"/>
      <c r="E49" s="308"/>
      <c r="F49" s="309"/>
    </row>
    <row r="50" spans="1:6" s="8" customFormat="1" x14ac:dyDescent="0.2">
      <c r="A50" s="38"/>
      <c r="B50" s="308"/>
      <c r="C50" s="308"/>
      <c r="D50" s="308"/>
      <c r="E50" s="308"/>
      <c r="F50" s="309"/>
    </row>
    <row r="51" spans="1:6" ht="12.75" customHeight="1" x14ac:dyDescent="0.2">
      <c r="A51" s="92"/>
      <c r="B51" s="308"/>
      <c r="C51" s="308"/>
      <c r="D51" s="308"/>
      <c r="E51" s="308"/>
      <c r="F51" s="309"/>
    </row>
    <row r="52" spans="1:6" ht="12.75" customHeight="1" x14ac:dyDescent="0.2">
      <c r="A52" s="92"/>
      <c r="B52" s="308"/>
      <c r="C52" s="308"/>
      <c r="D52" s="308"/>
      <c r="E52" s="308"/>
      <c r="F52" s="309"/>
    </row>
    <row r="53" spans="1:6" ht="12.75" customHeight="1" x14ac:dyDescent="0.2">
      <c r="A53" s="92"/>
      <c r="B53" s="92"/>
      <c r="C53" s="92"/>
      <c r="D53" s="92"/>
      <c r="E53" s="92"/>
    </row>
    <row r="54" spans="1:6" ht="12.75" customHeight="1" x14ac:dyDescent="0.2">
      <c r="A54" s="92"/>
      <c r="B54" s="92"/>
      <c r="C54" s="92"/>
      <c r="D54" s="92"/>
      <c r="E54" s="92"/>
    </row>
    <row r="55" spans="1:6" ht="12.75" customHeight="1" x14ac:dyDescent="0.2">
      <c r="A55" s="92"/>
      <c r="B55" s="92"/>
      <c r="C55" s="92"/>
      <c r="D55" s="92"/>
      <c r="E55" s="92"/>
    </row>
    <row r="56" spans="1:6" ht="12.75" customHeight="1" x14ac:dyDescent="0.2">
      <c r="A56" s="92"/>
      <c r="B56" s="92"/>
      <c r="C56" s="92"/>
      <c r="D56" s="92"/>
      <c r="E56" s="92"/>
    </row>
    <row r="57" spans="1:6" ht="12.75" customHeight="1" x14ac:dyDescent="0.2">
      <c r="A57" s="92"/>
      <c r="B57" s="92"/>
      <c r="C57" s="92"/>
      <c r="D57" s="92"/>
      <c r="E57" s="92"/>
    </row>
    <row r="58" spans="1:6" ht="12.75" customHeight="1" x14ac:dyDescent="0.2">
      <c r="A58" s="92"/>
      <c r="B58" s="92"/>
      <c r="C58" s="92"/>
      <c r="D58" s="92"/>
      <c r="E58" s="92"/>
    </row>
    <row r="59" spans="1:6" ht="12.75" customHeight="1" x14ac:dyDescent="0.2">
      <c r="A59" s="92"/>
      <c r="B59" s="92"/>
      <c r="C59" s="92"/>
      <c r="D59" s="92"/>
      <c r="E59" s="92"/>
    </row>
    <row r="60" spans="1:6" ht="12.75" customHeight="1" x14ac:dyDescent="0.2">
      <c r="A60" s="92"/>
      <c r="B60" s="92"/>
      <c r="C60" s="92"/>
      <c r="D60" s="92"/>
      <c r="E60" s="92"/>
    </row>
    <row r="61" spans="1:6" ht="12.75" customHeight="1" x14ac:dyDescent="0.2">
      <c r="A61" s="92"/>
      <c r="B61" s="92"/>
      <c r="C61" s="92"/>
      <c r="D61" s="92"/>
      <c r="E61" s="92"/>
    </row>
    <row r="62" spans="1:6" ht="12.75" customHeight="1" x14ac:dyDescent="0.2">
      <c r="A62" s="92"/>
      <c r="B62" s="92"/>
      <c r="C62" s="92"/>
      <c r="D62" s="92"/>
      <c r="E62" s="92"/>
    </row>
    <row r="63" spans="1:6" s="8" customFormat="1" ht="12.75" customHeight="1" x14ac:dyDescent="0.2">
      <c r="A63" s="92"/>
      <c r="B63" s="92"/>
      <c r="C63" s="92"/>
      <c r="D63" s="92"/>
      <c r="E63" s="92"/>
      <c r="F63" s="20"/>
    </row>
    <row r="64" spans="1:6" s="8" customFormat="1" ht="12.75" customHeight="1" x14ac:dyDescent="0.2">
      <c r="A64" s="92"/>
      <c r="B64" s="92"/>
      <c r="C64" s="92"/>
      <c r="D64" s="92"/>
      <c r="E64" s="92"/>
      <c r="F64" s="20"/>
    </row>
    <row r="65" spans="1:6" s="8" customFormat="1" ht="12.75" customHeight="1" x14ac:dyDescent="0.2">
      <c r="A65" s="92"/>
      <c r="B65" s="92"/>
      <c r="C65" s="92"/>
      <c r="D65" s="92"/>
      <c r="E65" s="92"/>
      <c r="F65" s="20"/>
    </row>
    <row r="66" spans="1:6" s="8" customFormat="1" ht="12.75" customHeight="1" x14ac:dyDescent="0.2">
      <c r="A66" s="92"/>
      <c r="B66" s="92"/>
      <c r="C66" s="92"/>
      <c r="D66" s="92"/>
      <c r="E66" s="92"/>
      <c r="F66" s="20"/>
    </row>
    <row r="67" spans="1:6" s="8" customFormat="1" ht="12.75" customHeight="1" x14ac:dyDescent="0.2">
      <c r="A67" s="92"/>
      <c r="B67" s="92"/>
      <c r="C67" s="92"/>
      <c r="D67" s="92"/>
      <c r="E67" s="92"/>
      <c r="F67" s="20"/>
    </row>
    <row r="68" spans="1:6" s="8" customFormat="1" ht="12.75" customHeight="1" x14ac:dyDescent="0.2">
      <c r="A68" s="92"/>
      <c r="B68" s="92"/>
      <c r="C68" s="92"/>
      <c r="D68" s="92"/>
      <c r="E68" s="92"/>
      <c r="F68" s="20"/>
    </row>
    <row r="69" spans="1:6" s="8" customFormat="1" ht="12.75" customHeight="1" x14ac:dyDescent="0.2">
      <c r="A69" s="92"/>
      <c r="B69" s="92"/>
      <c r="C69" s="92"/>
      <c r="D69" s="92"/>
      <c r="E69" s="92"/>
      <c r="F69" s="20"/>
    </row>
    <row r="70" spans="1:6" s="8" customFormat="1" ht="12.75" customHeight="1" x14ac:dyDescent="0.2">
      <c r="A70" s="92"/>
      <c r="B70" s="92"/>
      <c r="C70" s="92"/>
      <c r="D70" s="92"/>
      <c r="E70" s="92"/>
      <c r="F70" s="20"/>
    </row>
    <row r="71" spans="1:6" s="8" customFormat="1" ht="12.75" customHeight="1" x14ac:dyDescent="0.2">
      <c r="A71" s="92"/>
      <c r="B71" s="92"/>
      <c r="C71" s="92"/>
      <c r="D71" s="92"/>
      <c r="E71" s="92"/>
      <c r="F71" s="20"/>
    </row>
    <row r="72" spans="1:6" s="8" customFormat="1" ht="12.75" customHeight="1" x14ac:dyDescent="0.2">
      <c r="A72" s="92"/>
      <c r="B72" s="92"/>
      <c r="C72" s="92"/>
      <c r="D72" s="92"/>
      <c r="E72" s="92"/>
      <c r="F72" s="20"/>
    </row>
    <row r="73" spans="1:6" s="8" customFormat="1" ht="12.75" customHeight="1" x14ac:dyDescent="0.2">
      <c r="A73" s="92"/>
      <c r="B73" s="92"/>
      <c r="C73" s="92"/>
      <c r="D73" s="92"/>
      <c r="E73" s="92"/>
      <c r="F73" s="20"/>
    </row>
    <row r="74" spans="1:6" s="8" customFormat="1" ht="12.75" customHeight="1" x14ac:dyDescent="0.2">
      <c r="A74" s="92"/>
      <c r="B74" s="92"/>
      <c r="C74" s="92"/>
      <c r="D74" s="92"/>
      <c r="E74" s="92"/>
      <c r="F74" s="20"/>
    </row>
    <row r="75" spans="1:6" s="8" customFormat="1" ht="12.75" customHeight="1" x14ac:dyDescent="0.2">
      <c r="A75" s="92"/>
      <c r="B75" s="92"/>
      <c r="C75" s="92"/>
      <c r="D75" s="92"/>
      <c r="E75" s="92"/>
      <c r="F75" s="20"/>
    </row>
    <row r="76" spans="1:6" s="8" customFormat="1" ht="12.75" customHeight="1" x14ac:dyDescent="0.2">
      <c r="A76" s="92"/>
      <c r="B76" s="92"/>
      <c r="C76" s="92"/>
      <c r="D76" s="92"/>
      <c r="E76" s="92"/>
      <c r="F76" s="20"/>
    </row>
    <row r="77" spans="1:6" s="8" customFormat="1" ht="12.75" customHeight="1" x14ac:dyDescent="0.2">
      <c r="A77" s="92"/>
      <c r="B77" s="92"/>
      <c r="C77" s="92"/>
      <c r="D77" s="92"/>
      <c r="E77" s="92"/>
      <c r="F77" s="20"/>
    </row>
    <row r="78" spans="1:6" s="8" customFormat="1" ht="12.75" customHeight="1" x14ac:dyDescent="0.2">
      <c r="A78" s="92"/>
      <c r="B78" s="92"/>
      <c r="C78" s="92"/>
      <c r="D78" s="92"/>
      <c r="E78" s="92"/>
      <c r="F78" s="20"/>
    </row>
    <row r="79" spans="1:6" s="8" customFormat="1" ht="12.75" customHeight="1" x14ac:dyDescent="0.2">
      <c r="A79" s="92"/>
      <c r="B79" s="92"/>
      <c r="C79" s="92"/>
      <c r="D79" s="92"/>
      <c r="E79" s="92"/>
      <c r="F79" s="20"/>
    </row>
    <row r="80" spans="1:6" s="8" customFormat="1" ht="12.75" customHeight="1" x14ac:dyDescent="0.2">
      <c r="A80" s="92"/>
      <c r="B80" s="92"/>
      <c r="C80" s="92"/>
      <c r="D80" s="92"/>
      <c r="E80" s="92"/>
      <c r="F80" s="20"/>
    </row>
    <row r="81" spans="1:6" s="8" customFormat="1" ht="12.75" customHeight="1" x14ac:dyDescent="0.2">
      <c r="A81" s="92"/>
      <c r="B81" s="92"/>
      <c r="C81" s="92"/>
      <c r="D81" s="92"/>
      <c r="E81" s="92"/>
      <c r="F81" s="20"/>
    </row>
    <row r="82" spans="1:6" s="8" customFormat="1" ht="12.75" customHeight="1" x14ac:dyDescent="0.2">
      <c r="A82" s="92"/>
      <c r="B82" s="92"/>
      <c r="C82" s="92"/>
      <c r="D82" s="92"/>
      <c r="E82" s="92"/>
      <c r="F82" s="20"/>
    </row>
    <row r="83" spans="1:6" s="8" customFormat="1" ht="12.75" customHeight="1" x14ac:dyDescent="0.2">
      <c r="A83" s="92"/>
      <c r="B83" s="92"/>
      <c r="C83" s="92"/>
      <c r="D83" s="92"/>
      <c r="E83" s="92"/>
      <c r="F83" s="20"/>
    </row>
    <row r="84" spans="1:6" s="8" customFormat="1" ht="12.75" customHeight="1" x14ac:dyDescent="0.2">
      <c r="A84" s="92"/>
      <c r="B84" s="92"/>
      <c r="C84" s="92"/>
      <c r="D84" s="92"/>
      <c r="E84" s="92"/>
      <c r="F84" s="20"/>
    </row>
    <row r="85" spans="1:6" s="8" customFormat="1" ht="12.75" customHeight="1" x14ac:dyDescent="0.2">
      <c r="A85" s="92"/>
      <c r="B85" s="92"/>
      <c r="C85" s="92"/>
      <c r="D85" s="92"/>
      <c r="E85" s="92"/>
      <c r="F85" s="20"/>
    </row>
    <row r="86" spans="1:6" s="8" customFormat="1" ht="12.75" customHeight="1" x14ac:dyDescent="0.2">
      <c r="A86" s="92"/>
      <c r="B86" s="92"/>
      <c r="C86" s="92"/>
      <c r="D86" s="92"/>
      <c r="E86" s="92"/>
      <c r="F86" s="20"/>
    </row>
    <row r="87" spans="1:6" s="8" customFormat="1" ht="12.75" customHeight="1" x14ac:dyDescent="0.2">
      <c r="A87" s="92"/>
      <c r="B87" s="92"/>
      <c r="C87" s="92"/>
      <c r="D87" s="92"/>
      <c r="E87" s="92"/>
      <c r="F87" s="20"/>
    </row>
    <row r="88" spans="1:6" s="8" customFormat="1" ht="12.75" customHeight="1" x14ac:dyDescent="0.2">
      <c r="A88" s="92"/>
      <c r="B88" s="92"/>
      <c r="C88" s="92"/>
      <c r="D88" s="92"/>
      <c r="E88" s="92"/>
      <c r="F88" s="20"/>
    </row>
    <row r="89" spans="1:6" s="8" customFormat="1" ht="12.75" customHeight="1" x14ac:dyDescent="0.2">
      <c r="A89" s="92"/>
      <c r="B89" s="92"/>
      <c r="C89" s="92"/>
      <c r="D89" s="92"/>
      <c r="E89" s="92"/>
      <c r="F89" s="20"/>
    </row>
    <row r="90" spans="1:6" s="8" customFormat="1" ht="12.75" customHeight="1" x14ac:dyDescent="0.2">
      <c r="A90" s="92"/>
      <c r="B90" s="92"/>
      <c r="C90" s="92"/>
      <c r="D90" s="92"/>
      <c r="E90" s="92"/>
      <c r="F90" s="20"/>
    </row>
    <row r="91" spans="1:6" s="8" customFormat="1" ht="12.75" customHeight="1" x14ac:dyDescent="0.2">
      <c r="A91" s="92"/>
      <c r="B91" s="92"/>
      <c r="C91" s="92"/>
      <c r="D91" s="92"/>
      <c r="E91" s="92"/>
      <c r="F91" s="20"/>
    </row>
    <row r="92" spans="1:6" s="8" customFormat="1" ht="12.75" customHeight="1" x14ac:dyDescent="0.2">
      <c r="A92" s="92"/>
      <c r="B92" s="92"/>
      <c r="C92" s="92"/>
      <c r="D92" s="92"/>
      <c r="E92" s="92"/>
      <c r="F92" s="20"/>
    </row>
    <row r="93" spans="1:6" s="8" customFormat="1" ht="12.75" customHeight="1" x14ac:dyDescent="0.2">
      <c r="A93" s="92"/>
      <c r="B93" s="92"/>
      <c r="C93" s="92"/>
      <c r="D93" s="92"/>
      <c r="E93" s="92"/>
      <c r="F93" s="20"/>
    </row>
    <row r="94" spans="1:6" s="8" customFormat="1" ht="12.75" customHeight="1" x14ac:dyDescent="0.2">
      <c r="A94" s="92"/>
      <c r="B94" s="92"/>
      <c r="C94" s="92"/>
      <c r="D94" s="92"/>
      <c r="E94" s="92"/>
      <c r="F94" s="20"/>
    </row>
    <row r="95" spans="1:6" s="8" customFormat="1" ht="12.75" customHeight="1" x14ac:dyDescent="0.2">
      <c r="A95" s="92"/>
      <c r="B95" s="92"/>
      <c r="C95" s="92"/>
      <c r="D95" s="92"/>
      <c r="E95" s="92"/>
      <c r="F95" s="20"/>
    </row>
    <row r="96" spans="1:6" s="8" customFormat="1" ht="12.75" customHeight="1" x14ac:dyDescent="0.2">
      <c r="A96" s="92"/>
      <c r="B96" s="92"/>
      <c r="C96" s="92"/>
      <c r="D96" s="92"/>
      <c r="E96" s="92"/>
      <c r="F96" s="20"/>
    </row>
    <row r="97" spans="1:6" s="8" customFormat="1" ht="12.75" customHeight="1" x14ac:dyDescent="0.2">
      <c r="A97" s="92"/>
      <c r="B97" s="92"/>
      <c r="C97" s="92"/>
      <c r="D97" s="92"/>
      <c r="E97" s="92"/>
      <c r="F97" s="20"/>
    </row>
    <row r="98" spans="1:6" s="8" customFormat="1" ht="12.75" customHeight="1" x14ac:dyDescent="0.2">
      <c r="A98" s="92"/>
      <c r="B98" s="92"/>
      <c r="C98" s="92"/>
      <c r="D98" s="92"/>
      <c r="E98" s="92"/>
      <c r="F98" s="20"/>
    </row>
    <row r="99" spans="1:6" s="8" customFormat="1" ht="12.75" customHeight="1" x14ac:dyDescent="0.2">
      <c r="A99" s="92"/>
      <c r="B99" s="92"/>
      <c r="C99" s="92"/>
      <c r="D99" s="92"/>
      <c r="E99" s="92"/>
      <c r="F99" s="20"/>
    </row>
    <row r="100" spans="1:6" s="8" customFormat="1" ht="12.75" customHeight="1" x14ac:dyDescent="0.2">
      <c r="A100" s="92"/>
      <c r="B100" s="92"/>
      <c r="C100" s="92"/>
      <c r="D100" s="92"/>
      <c r="E100" s="92"/>
      <c r="F100" s="20"/>
    </row>
    <row r="101" spans="1:6" s="8" customFormat="1" ht="12.75" customHeight="1" x14ac:dyDescent="0.2">
      <c r="A101" s="92"/>
      <c r="B101" s="92"/>
      <c r="C101" s="92"/>
      <c r="D101" s="92"/>
      <c r="E101" s="92"/>
      <c r="F101" s="20"/>
    </row>
    <row r="102" spans="1:6" s="8" customFormat="1" ht="12.75" customHeight="1" x14ac:dyDescent="0.2">
      <c r="A102" s="92"/>
      <c r="B102" s="92"/>
      <c r="C102" s="92"/>
      <c r="D102" s="92"/>
      <c r="E102" s="92"/>
      <c r="F102" s="20"/>
    </row>
    <row r="103" spans="1:6" s="8" customFormat="1" ht="12.75" customHeight="1" x14ac:dyDescent="0.2">
      <c r="A103" s="92"/>
      <c r="B103" s="92"/>
      <c r="C103" s="92"/>
      <c r="D103" s="92"/>
      <c r="E103" s="92"/>
      <c r="F103" s="20"/>
    </row>
    <row r="104" spans="1:6" s="8" customFormat="1" ht="12.75" customHeight="1" x14ac:dyDescent="0.2">
      <c r="A104" s="92"/>
      <c r="B104" s="92"/>
      <c r="C104" s="92"/>
      <c r="D104" s="92"/>
      <c r="E104" s="92"/>
      <c r="F104" s="20"/>
    </row>
    <row r="105" spans="1:6" s="8" customFormat="1" ht="12.75" customHeight="1" x14ac:dyDescent="0.2">
      <c r="A105" s="92"/>
      <c r="B105" s="92"/>
      <c r="C105" s="92"/>
      <c r="D105" s="92"/>
      <c r="E105" s="92"/>
      <c r="F105" s="20"/>
    </row>
    <row r="106" spans="1:6" s="8" customFormat="1" ht="12.75" customHeight="1" x14ac:dyDescent="0.2">
      <c r="A106" s="92"/>
      <c r="B106" s="92"/>
      <c r="C106" s="92"/>
      <c r="D106" s="92"/>
      <c r="E106" s="92"/>
      <c r="F106" s="20"/>
    </row>
    <row r="107" spans="1:6" s="8" customFormat="1" ht="12.75" customHeight="1" x14ac:dyDescent="0.2">
      <c r="A107" s="92"/>
      <c r="B107" s="92"/>
      <c r="C107" s="92"/>
      <c r="D107" s="92"/>
      <c r="E107" s="92"/>
      <c r="F107" s="20"/>
    </row>
    <row r="108" spans="1:6" s="8" customFormat="1" ht="12.75" customHeight="1" x14ac:dyDescent="0.2">
      <c r="A108" s="92"/>
      <c r="B108" s="92"/>
      <c r="C108" s="92"/>
      <c r="D108" s="92"/>
      <c r="E108" s="92"/>
      <c r="F108" s="20"/>
    </row>
    <row r="109" spans="1:6" s="8" customFormat="1" x14ac:dyDescent="0.2">
      <c r="A109" s="92"/>
      <c r="B109" s="92"/>
      <c r="C109" s="92"/>
      <c r="D109" s="92"/>
      <c r="E109" s="92"/>
      <c r="F109" s="20"/>
    </row>
    <row r="110" spans="1:6" s="8" customFormat="1" x14ac:dyDescent="0.2">
      <c r="A110" s="92"/>
      <c r="B110" s="92"/>
      <c r="C110" s="92"/>
      <c r="D110" s="92"/>
      <c r="E110" s="92"/>
      <c r="F110" s="20"/>
    </row>
    <row r="111" spans="1:6" s="8" customFormat="1" x14ac:dyDescent="0.2">
      <c r="A111" s="92"/>
      <c r="B111" s="92"/>
      <c r="C111" s="92"/>
      <c r="D111" s="92"/>
      <c r="E111" s="92"/>
      <c r="F111" s="20"/>
    </row>
    <row r="112" spans="1:6" s="8" customFormat="1" x14ac:dyDescent="0.2">
      <c r="A112" s="92"/>
      <c r="B112" s="92"/>
      <c r="C112" s="92"/>
      <c r="D112" s="92"/>
      <c r="E112" s="92"/>
      <c r="F112" s="20"/>
    </row>
    <row r="113" spans="1:6" s="8" customFormat="1" x14ac:dyDescent="0.2">
      <c r="A113" s="92"/>
      <c r="B113" s="92"/>
      <c r="C113" s="92"/>
      <c r="D113" s="92"/>
      <c r="E113" s="92"/>
      <c r="F113" s="20"/>
    </row>
    <row r="114" spans="1:6" s="8" customFormat="1" x14ac:dyDescent="0.2">
      <c r="A114" s="92"/>
      <c r="B114" s="92"/>
      <c r="C114" s="92"/>
      <c r="D114" s="92"/>
      <c r="E114" s="92"/>
      <c r="F114" s="20"/>
    </row>
    <row r="115" spans="1:6" s="8" customFormat="1" x14ac:dyDescent="0.2">
      <c r="A115" s="92"/>
      <c r="B115" s="92"/>
      <c r="C115" s="92"/>
      <c r="D115" s="92"/>
      <c r="E115" s="92"/>
      <c r="F115" s="20"/>
    </row>
    <row r="116" spans="1:6" s="8" customFormat="1" x14ac:dyDescent="0.2">
      <c r="A116" s="92"/>
      <c r="B116" s="92"/>
      <c r="C116" s="92"/>
      <c r="D116" s="92"/>
      <c r="E116" s="92"/>
      <c r="F116" s="20"/>
    </row>
    <row r="117" spans="1:6" s="8" customFormat="1" x14ac:dyDescent="0.2">
      <c r="A117" s="92"/>
      <c r="B117" s="92"/>
      <c r="C117" s="92"/>
      <c r="D117" s="92"/>
      <c r="E117" s="92"/>
      <c r="F117" s="20"/>
    </row>
    <row r="118" spans="1:6" s="8" customFormat="1" x14ac:dyDescent="0.2">
      <c r="A118" s="92"/>
      <c r="B118" s="92"/>
      <c r="C118" s="92"/>
      <c r="D118" s="92"/>
      <c r="E118" s="92"/>
      <c r="F118" s="20"/>
    </row>
    <row r="119" spans="1:6" s="8" customFormat="1" x14ac:dyDescent="0.2">
      <c r="A119" s="92"/>
      <c r="B119" s="92"/>
      <c r="C119" s="92"/>
      <c r="D119" s="92"/>
      <c r="E119" s="92"/>
      <c r="F119" s="20"/>
    </row>
    <row r="120" spans="1:6" s="8" customFormat="1" x14ac:dyDescent="0.2">
      <c r="A120" s="92"/>
      <c r="B120" s="92"/>
      <c r="C120" s="92"/>
      <c r="D120" s="92"/>
      <c r="E120" s="92"/>
      <c r="F120" s="20"/>
    </row>
    <row r="121" spans="1:6" s="8" customFormat="1" x14ac:dyDescent="0.2">
      <c r="A121" s="92"/>
      <c r="B121" s="92"/>
      <c r="C121" s="92"/>
      <c r="D121" s="92"/>
      <c r="E121" s="92"/>
      <c r="F121" s="20"/>
    </row>
    <row r="122" spans="1:6" s="8" customFormat="1" x14ac:dyDescent="0.2">
      <c r="A122" s="92"/>
      <c r="B122" s="92"/>
      <c r="C122" s="92"/>
      <c r="D122" s="92"/>
      <c r="E122" s="92"/>
      <c r="F122" s="20"/>
    </row>
    <row r="123" spans="1:6" s="8" customFormat="1" x14ac:dyDescent="0.2">
      <c r="A123" s="92"/>
      <c r="B123" s="92"/>
      <c r="C123" s="92"/>
      <c r="D123" s="92"/>
      <c r="E123" s="92"/>
      <c r="F123" s="20"/>
    </row>
    <row r="124" spans="1:6" s="8" customFormat="1" x14ac:dyDescent="0.2">
      <c r="A124" s="92"/>
      <c r="B124" s="92"/>
      <c r="C124" s="92"/>
      <c r="D124" s="92"/>
      <c r="E124" s="92"/>
      <c r="F124" s="20"/>
    </row>
    <row r="125" spans="1:6" s="8" customFormat="1" x14ac:dyDescent="0.2">
      <c r="A125" s="92"/>
      <c r="B125" s="92"/>
      <c r="C125" s="92"/>
      <c r="D125" s="92"/>
      <c r="E125" s="92"/>
      <c r="F125" s="20"/>
    </row>
    <row r="126" spans="1:6" s="8" customFormat="1" x14ac:dyDescent="0.2">
      <c r="A126" s="92"/>
      <c r="B126" s="92"/>
      <c r="C126" s="92"/>
      <c r="D126" s="92"/>
      <c r="E126" s="92"/>
      <c r="F126" s="20"/>
    </row>
    <row r="127" spans="1:6" s="8" customFormat="1" x14ac:dyDescent="0.2">
      <c r="A127" s="92"/>
      <c r="B127" s="92"/>
      <c r="C127" s="92"/>
      <c r="D127" s="92"/>
      <c r="E127" s="92"/>
      <c r="F127" s="20"/>
    </row>
    <row r="128" spans="1:6" s="8" customFormat="1" x14ac:dyDescent="0.2">
      <c r="A128" s="92"/>
      <c r="B128" s="92"/>
      <c r="C128" s="92"/>
      <c r="D128" s="92"/>
      <c r="E128" s="92"/>
      <c r="F128" s="20"/>
    </row>
    <row r="129" spans="1:6" s="8" customFormat="1" x14ac:dyDescent="0.2">
      <c r="A129" s="92"/>
      <c r="B129" s="92"/>
      <c r="C129" s="92"/>
      <c r="D129" s="92"/>
      <c r="E129" s="92"/>
      <c r="F129" s="20"/>
    </row>
    <row r="130" spans="1:6" s="8" customFormat="1" x14ac:dyDescent="0.2">
      <c r="A130" s="92"/>
      <c r="B130" s="92"/>
      <c r="C130" s="92"/>
      <c r="D130" s="92"/>
      <c r="E130" s="92"/>
      <c r="F130" s="20"/>
    </row>
    <row r="131" spans="1:6" s="8" customFormat="1" x14ac:dyDescent="0.2">
      <c r="A131" s="92"/>
      <c r="B131" s="92"/>
      <c r="C131" s="92"/>
      <c r="D131" s="92"/>
      <c r="E131" s="92"/>
      <c r="F131" s="20"/>
    </row>
    <row r="132" spans="1:6" s="8" customFormat="1" x14ac:dyDescent="0.2">
      <c r="A132" s="92"/>
      <c r="B132" s="92"/>
      <c r="C132" s="92"/>
      <c r="D132" s="92"/>
      <c r="E132" s="92"/>
      <c r="F132" s="20"/>
    </row>
    <row r="133" spans="1:6" s="8" customFormat="1" x14ac:dyDescent="0.2">
      <c r="A133" s="92"/>
      <c r="B133" s="92"/>
      <c r="C133" s="92"/>
      <c r="D133" s="92"/>
      <c r="E133" s="92"/>
      <c r="F133" s="20"/>
    </row>
    <row r="134" spans="1:6" s="8" customFormat="1" x14ac:dyDescent="0.2">
      <c r="A134" s="92"/>
      <c r="B134" s="92"/>
      <c r="C134" s="92"/>
      <c r="D134" s="92"/>
      <c r="E134" s="92"/>
      <c r="F134" s="20"/>
    </row>
    <row r="135" spans="1:6" s="8" customFormat="1" x14ac:dyDescent="0.2">
      <c r="A135" s="92"/>
      <c r="B135" s="92"/>
      <c r="C135" s="92"/>
      <c r="D135" s="92"/>
      <c r="E135" s="92"/>
      <c r="F135" s="20"/>
    </row>
    <row r="136" spans="1:6" s="8" customFormat="1" x14ac:dyDescent="0.2">
      <c r="A136" s="92"/>
      <c r="B136" s="92"/>
      <c r="C136" s="92"/>
      <c r="D136" s="92"/>
      <c r="E136" s="92"/>
      <c r="F136" s="20"/>
    </row>
    <row r="137" spans="1:6" s="8" customFormat="1" x14ac:dyDescent="0.2">
      <c r="A137" s="92"/>
      <c r="B137" s="92"/>
      <c r="C137" s="92"/>
      <c r="D137" s="92"/>
      <c r="E137" s="92"/>
      <c r="F137" s="20"/>
    </row>
    <row r="138" spans="1:6" s="8" customFormat="1" x14ac:dyDescent="0.2">
      <c r="A138" s="92"/>
      <c r="B138" s="92"/>
      <c r="C138" s="92"/>
      <c r="D138" s="92"/>
      <c r="E138" s="92"/>
      <c r="F138" s="20"/>
    </row>
    <row r="139" spans="1:6" s="8" customFormat="1" x14ac:dyDescent="0.2">
      <c r="A139" s="92"/>
      <c r="B139" s="92"/>
      <c r="C139" s="92"/>
      <c r="D139" s="92"/>
      <c r="E139" s="92"/>
      <c r="F139" s="20"/>
    </row>
    <row r="140" spans="1:6" s="8" customFormat="1" x14ac:dyDescent="0.2">
      <c r="A140" s="92"/>
      <c r="B140" s="92"/>
      <c r="C140" s="92"/>
      <c r="D140" s="92"/>
      <c r="E140" s="92"/>
      <c r="F140" s="20"/>
    </row>
    <row r="141" spans="1:6" s="8" customFormat="1" x14ac:dyDescent="0.2">
      <c r="A141" s="92"/>
      <c r="B141" s="92"/>
      <c r="C141" s="92"/>
      <c r="D141" s="92"/>
      <c r="E141" s="92"/>
      <c r="F141" s="20"/>
    </row>
    <row r="142" spans="1:6" s="8" customFormat="1" x14ac:dyDescent="0.2">
      <c r="A142" s="92"/>
      <c r="B142" s="92"/>
      <c r="C142" s="92"/>
      <c r="D142" s="92"/>
      <c r="E142" s="92"/>
      <c r="F142" s="20"/>
    </row>
    <row r="143" spans="1:6" s="8" customFormat="1" x14ac:dyDescent="0.2">
      <c r="A143" s="92"/>
      <c r="B143" s="92"/>
      <c r="C143" s="92"/>
      <c r="D143" s="92"/>
      <c r="E143" s="92"/>
      <c r="F143" s="20"/>
    </row>
    <row r="144" spans="1:6" s="8" customFormat="1" x14ac:dyDescent="0.2">
      <c r="A144" s="92"/>
      <c r="B144" s="92"/>
      <c r="C144" s="92"/>
      <c r="D144" s="92"/>
      <c r="E144" s="92"/>
      <c r="F144" s="20"/>
    </row>
    <row r="145" spans="1:6" s="8" customFormat="1" x14ac:dyDescent="0.2">
      <c r="A145" s="92"/>
      <c r="B145" s="92"/>
      <c r="C145" s="92"/>
      <c r="D145" s="92"/>
      <c r="E145" s="92"/>
      <c r="F145" s="20"/>
    </row>
    <row r="146" spans="1:6" s="8" customFormat="1" x14ac:dyDescent="0.2">
      <c r="A146" s="92"/>
      <c r="B146" s="92"/>
      <c r="C146" s="92"/>
      <c r="D146" s="92"/>
      <c r="E146" s="92"/>
      <c r="F146" s="20"/>
    </row>
    <row r="147" spans="1:6" s="8" customFormat="1" x14ac:dyDescent="0.2">
      <c r="A147" s="92"/>
      <c r="B147" s="92"/>
      <c r="C147" s="92"/>
      <c r="D147" s="92"/>
      <c r="E147" s="92"/>
      <c r="F147" s="20"/>
    </row>
    <row r="148" spans="1:6" s="8" customFormat="1" x14ac:dyDescent="0.2">
      <c r="A148" s="92"/>
      <c r="B148" s="92"/>
      <c r="C148" s="92"/>
      <c r="D148" s="92"/>
      <c r="E148" s="92"/>
      <c r="F148" s="20"/>
    </row>
    <row r="149" spans="1:6" s="8" customFormat="1" x14ac:dyDescent="0.2">
      <c r="A149" s="92"/>
      <c r="B149" s="92"/>
      <c r="C149" s="92"/>
      <c r="D149" s="92"/>
      <c r="E149" s="92"/>
      <c r="F149" s="20"/>
    </row>
    <row r="150" spans="1:6" s="8" customFormat="1" x14ac:dyDescent="0.2">
      <c r="A150" s="92"/>
      <c r="B150" s="92"/>
      <c r="C150" s="92"/>
      <c r="D150" s="92"/>
      <c r="E150" s="92"/>
      <c r="F150" s="20"/>
    </row>
    <row r="151" spans="1:6" s="8" customFormat="1" x14ac:dyDescent="0.2">
      <c r="A151" s="92"/>
      <c r="B151" s="92"/>
      <c r="C151" s="92"/>
      <c r="D151" s="92"/>
      <c r="E151" s="92"/>
      <c r="F151" s="20"/>
    </row>
    <row r="152" spans="1:6" s="8" customFormat="1" x14ac:dyDescent="0.2">
      <c r="A152" s="92"/>
      <c r="B152" s="92"/>
      <c r="C152" s="92"/>
      <c r="D152" s="92"/>
      <c r="E152" s="92"/>
      <c r="F152" s="20"/>
    </row>
    <row r="153" spans="1:6" s="8" customFormat="1" x14ac:dyDescent="0.2">
      <c r="A153" s="92"/>
      <c r="B153" s="92"/>
      <c r="C153" s="92"/>
      <c r="D153" s="92"/>
      <c r="E153" s="92"/>
      <c r="F153" s="20"/>
    </row>
    <row r="154" spans="1:6" s="8" customFormat="1" x14ac:dyDescent="0.2">
      <c r="A154" s="92"/>
      <c r="B154" s="92"/>
      <c r="C154" s="92"/>
      <c r="D154" s="92"/>
      <c r="E154" s="92"/>
      <c r="F154" s="20"/>
    </row>
    <row r="155" spans="1:6" s="8" customFormat="1" x14ac:dyDescent="0.2">
      <c r="A155" s="92"/>
      <c r="B155" s="92"/>
      <c r="C155" s="92"/>
      <c r="D155" s="92"/>
      <c r="E155" s="92"/>
      <c r="F155" s="20"/>
    </row>
    <row r="156" spans="1:6" s="8" customFormat="1" x14ac:dyDescent="0.2">
      <c r="A156" s="92"/>
      <c r="B156" s="92"/>
      <c r="C156" s="92"/>
      <c r="D156" s="92"/>
      <c r="E156" s="92"/>
      <c r="F156" s="20"/>
    </row>
    <row r="157" spans="1:6" s="8" customFormat="1" x14ac:dyDescent="0.2">
      <c r="A157" s="92"/>
      <c r="B157" s="92"/>
      <c r="C157" s="92"/>
      <c r="D157" s="92"/>
      <c r="E157" s="92"/>
      <c r="F157" s="20"/>
    </row>
    <row r="158" spans="1:6" s="8" customFormat="1" x14ac:dyDescent="0.2">
      <c r="A158" s="92"/>
      <c r="B158" s="92"/>
      <c r="C158" s="92"/>
      <c r="D158" s="92"/>
      <c r="E158" s="92"/>
      <c r="F158" s="20"/>
    </row>
    <row r="159" spans="1:6" s="8" customFormat="1" x14ac:dyDescent="0.2">
      <c r="A159" s="92"/>
      <c r="B159" s="92"/>
      <c r="C159" s="92"/>
      <c r="D159" s="92"/>
      <c r="E159" s="92"/>
      <c r="F159" s="20"/>
    </row>
    <row r="160" spans="1:6" s="8" customFormat="1" x14ac:dyDescent="0.2">
      <c r="A160" s="92"/>
      <c r="B160" s="92"/>
      <c r="C160" s="92"/>
      <c r="D160" s="92"/>
      <c r="E160" s="92"/>
      <c r="F160" s="20"/>
    </row>
    <row r="161" spans="1:6" s="8" customFormat="1" x14ac:dyDescent="0.2">
      <c r="A161" s="92"/>
      <c r="B161" s="92"/>
      <c r="C161" s="92"/>
      <c r="D161" s="92"/>
      <c r="E161" s="92"/>
      <c r="F161" s="20"/>
    </row>
    <row r="162" spans="1:6" s="8" customFormat="1" x14ac:dyDescent="0.2">
      <c r="A162" s="92"/>
      <c r="B162" s="92"/>
      <c r="C162" s="92"/>
      <c r="D162" s="92"/>
      <c r="E162" s="92"/>
      <c r="F162" s="20"/>
    </row>
    <row r="163" spans="1:6" s="8" customFormat="1" x14ac:dyDescent="0.2">
      <c r="A163" s="92"/>
      <c r="B163" s="92"/>
      <c r="C163" s="92"/>
      <c r="D163" s="92"/>
      <c r="E163" s="92"/>
      <c r="F163" s="20"/>
    </row>
    <row r="164" spans="1:6" s="8" customFormat="1" x14ac:dyDescent="0.2">
      <c r="A164" s="92"/>
      <c r="B164" s="92"/>
      <c r="C164" s="92"/>
      <c r="D164" s="92"/>
      <c r="E164" s="92"/>
      <c r="F164" s="20"/>
    </row>
    <row r="165" spans="1:6" s="8" customFormat="1" x14ac:dyDescent="0.2">
      <c r="A165" s="92"/>
      <c r="B165" s="92"/>
      <c r="C165" s="92"/>
      <c r="D165" s="92"/>
      <c r="E165" s="92"/>
      <c r="F165" s="20"/>
    </row>
    <row r="166" spans="1:6" s="8" customFormat="1" x14ac:dyDescent="0.2">
      <c r="A166" s="92"/>
      <c r="B166" s="92"/>
      <c r="C166" s="92"/>
      <c r="D166" s="92"/>
      <c r="E166" s="92"/>
    </row>
    <row r="167" spans="1:6" s="8" customFormat="1" x14ac:dyDescent="0.2">
      <c r="A167" s="92"/>
      <c r="B167" s="92"/>
      <c r="C167" s="92"/>
      <c r="D167" s="92"/>
      <c r="E167" s="92"/>
    </row>
    <row r="168" spans="1:6" s="8" customFormat="1" x14ac:dyDescent="0.2">
      <c r="A168" s="92"/>
      <c r="B168" s="92"/>
      <c r="C168" s="92"/>
      <c r="D168" s="92"/>
      <c r="E168" s="92"/>
    </row>
    <row r="169" spans="1:6" s="8" customFormat="1" x14ac:dyDescent="0.2">
      <c r="A169" s="92"/>
      <c r="B169" s="92"/>
      <c r="C169" s="92"/>
      <c r="D169" s="92"/>
      <c r="E169" s="92"/>
    </row>
    <row r="170" spans="1:6" s="8" customFormat="1" x14ac:dyDescent="0.2">
      <c r="A170" s="92"/>
      <c r="B170" s="92"/>
      <c r="C170" s="92"/>
      <c r="D170" s="92"/>
      <c r="E170" s="92"/>
    </row>
    <row r="171" spans="1:6" s="8" customFormat="1" x14ac:dyDescent="0.2">
      <c r="A171" s="92"/>
      <c r="B171" s="92"/>
      <c r="C171" s="92"/>
      <c r="D171" s="92"/>
      <c r="E171" s="92"/>
    </row>
    <row r="172" spans="1:6" s="8" customFormat="1" x14ac:dyDescent="0.2">
      <c r="A172" s="92"/>
      <c r="B172" s="92"/>
      <c r="C172" s="92"/>
      <c r="D172" s="92"/>
      <c r="E172" s="92"/>
    </row>
    <row r="173" spans="1:6" s="8" customFormat="1" x14ac:dyDescent="0.2">
      <c r="A173" s="92"/>
      <c r="B173" s="92"/>
      <c r="C173" s="92"/>
      <c r="D173" s="92"/>
      <c r="E173" s="92"/>
    </row>
    <row r="174" spans="1:6" s="8" customFormat="1" x14ac:dyDescent="0.2">
      <c r="A174" s="92"/>
      <c r="B174" s="92"/>
      <c r="C174" s="92"/>
      <c r="D174" s="92"/>
      <c r="E174" s="92"/>
    </row>
    <row r="175" spans="1:6" s="8" customFormat="1" x14ac:dyDescent="0.2">
      <c r="A175" s="92"/>
      <c r="B175" s="92"/>
      <c r="C175" s="92"/>
      <c r="D175" s="92"/>
      <c r="E175" s="92"/>
    </row>
    <row r="176" spans="1:6" s="8" customFormat="1" x14ac:dyDescent="0.2">
      <c r="A176" s="92"/>
      <c r="B176" s="92"/>
      <c r="C176" s="92"/>
      <c r="D176" s="92"/>
      <c r="E176" s="92"/>
    </row>
    <row r="177" spans="1:5" s="43" customFormat="1" ht="14.25" x14ac:dyDescent="0.2">
      <c r="A177" s="92"/>
      <c r="B177" s="92"/>
      <c r="C177" s="92"/>
      <c r="D177" s="92"/>
      <c r="E177" s="92"/>
    </row>
    <row r="178" spans="1:5" s="43" customFormat="1" ht="14.25" x14ac:dyDescent="0.2">
      <c r="A178" s="92"/>
      <c r="B178" s="92"/>
      <c r="C178" s="92"/>
      <c r="D178" s="92"/>
      <c r="E178" s="92"/>
    </row>
    <row r="179" spans="1:5" s="43" customFormat="1" ht="14.25" x14ac:dyDescent="0.2">
      <c r="A179" s="92"/>
      <c r="B179" s="92"/>
      <c r="C179" s="92"/>
      <c r="D179" s="92"/>
      <c r="E179" s="92"/>
    </row>
    <row r="180" spans="1:5" s="43" customFormat="1" ht="14.25" x14ac:dyDescent="0.2">
      <c r="A180" s="92"/>
      <c r="B180" s="92"/>
      <c r="C180" s="92"/>
      <c r="D180" s="92"/>
      <c r="E180" s="92"/>
    </row>
    <row r="181" spans="1:5" s="43" customFormat="1" ht="14.25" x14ac:dyDescent="0.2">
      <c r="A181" s="92"/>
      <c r="B181" s="92"/>
      <c r="C181" s="92"/>
      <c r="D181" s="92"/>
      <c r="E181" s="92"/>
    </row>
    <row r="182" spans="1:5" s="43" customFormat="1" ht="14.25" x14ac:dyDescent="0.2">
      <c r="A182" s="92"/>
      <c r="B182" s="92"/>
      <c r="C182" s="92"/>
      <c r="D182" s="92"/>
      <c r="E182" s="92"/>
    </row>
    <row r="183" spans="1:5" s="8" customFormat="1" x14ac:dyDescent="0.2">
      <c r="A183" s="92"/>
      <c r="B183" s="92"/>
      <c r="C183" s="92"/>
      <c r="D183" s="92"/>
      <c r="E183" s="92"/>
    </row>
    <row r="184" spans="1:5" s="8" customFormat="1" x14ac:dyDescent="0.2">
      <c r="A184" s="92"/>
      <c r="B184" s="92"/>
      <c r="C184" s="92"/>
      <c r="D184" s="92"/>
      <c r="E184" s="92"/>
    </row>
    <row r="185" spans="1:5" s="8" customFormat="1" x14ac:dyDescent="0.2">
      <c r="A185" s="92"/>
      <c r="B185" s="92"/>
      <c r="C185" s="92"/>
      <c r="D185" s="92"/>
      <c r="E185" s="92"/>
    </row>
    <row r="186" spans="1:5" s="8" customFormat="1" x14ac:dyDescent="0.2">
      <c r="A186" s="92"/>
      <c r="B186" s="92"/>
      <c r="C186" s="92"/>
      <c r="D186" s="92"/>
      <c r="E186" s="92"/>
    </row>
    <row r="187" spans="1:5" s="8" customFormat="1" x14ac:dyDescent="0.2">
      <c r="A187" s="92"/>
      <c r="B187" s="92"/>
      <c r="C187" s="92"/>
      <c r="D187" s="92"/>
      <c r="E187" s="92"/>
    </row>
    <row r="188" spans="1:5" s="8" customFormat="1" x14ac:dyDescent="0.2">
      <c r="A188" s="92"/>
      <c r="B188" s="92"/>
      <c r="C188" s="92"/>
      <c r="D188" s="92"/>
      <c r="E188" s="92"/>
    </row>
    <row r="189" spans="1:5" s="8" customFormat="1" x14ac:dyDescent="0.2">
      <c r="A189" s="92"/>
      <c r="B189" s="92"/>
      <c r="C189" s="92"/>
      <c r="D189" s="92"/>
      <c r="E189" s="92"/>
    </row>
    <row r="190" spans="1:5" s="8" customFormat="1" x14ac:dyDescent="0.2">
      <c r="A190" s="92"/>
      <c r="B190" s="92"/>
      <c r="C190" s="92"/>
      <c r="D190" s="92"/>
      <c r="E190" s="92"/>
    </row>
    <row r="191" spans="1:5" s="8" customFormat="1" x14ac:dyDescent="0.2">
      <c r="A191" s="92"/>
      <c r="B191" s="92"/>
      <c r="C191" s="92"/>
      <c r="D191" s="92"/>
      <c r="E191" s="92"/>
    </row>
    <row r="192" spans="1:5" s="8" customFormat="1" x14ac:dyDescent="0.2">
      <c r="A192" s="92"/>
      <c r="B192" s="92"/>
      <c r="C192" s="92"/>
      <c r="D192" s="92"/>
      <c r="E192" s="92"/>
    </row>
    <row r="193" spans="1:6" s="8" customFormat="1" x14ac:dyDescent="0.2">
      <c r="A193" s="92"/>
      <c r="B193" s="92"/>
      <c r="C193" s="92"/>
      <c r="D193" s="92"/>
      <c r="E193" s="92"/>
    </row>
    <row r="194" spans="1:6" s="8" customFormat="1" x14ac:dyDescent="0.2">
      <c r="A194" s="92"/>
      <c r="B194" s="92"/>
      <c r="C194" s="92"/>
      <c r="D194" s="92"/>
      <c r="E194" s="92"/>
    </row>
    <row r="195" spans="1:6" s="8" customFormat="1" x14ac:dyDescent="0.2">
      <c r="A195" s="92"/>
      <c r="B195" s="92"/>
      <c r="C195" s="92"/>
      <c r="D195" s="92"/>
      <c r="E195" s="92"/>
    </row>
    <row r="196" spans="1:6" s="8" customFormat="1" x14ac:dyDescent="0.2">
      <c r="A196" s="92"/>
      <c r="B196" s="92"/>
      <c r="C196" s="92"/>
      <c r="D196" s="92"/>
      <c r="E196" s="92"/>
    </row>
    <row r="197" spans="1:6" s="8" customFormat="1" x14ac:dyDescent="0.2">
      <c r="A197" s="92"/>
      <c r="B197" s="92"/>
      <c r="C197" s="92"/>
      <c r="D197" s="92"/>
      <c r="E197" s="92"/>
    </row>
    <row r="198" spans="1:6" s="8" customFormat="1" x14ac:dyDescent="0.2">
      <c r="A198" s="92"/>
      <c r="B198" s="92"/>
      <c r="C198" s="92"/>
      <c r="D198" s="92"/>
      <c r="E198" s="92"/>
      <c r="F198" s="20"/>
    </row>
    <row r="199" spans="1:6" s="8" customFormat="1" x14ac:dyDescent="0.2">
      <c r="A199" s="92"/>
      <c r="B199" s="92"/>
      <c r="C199" s="92"/>
      <c r="D199" s="92"/>
      <c r="E199" s="92"/>
      <c r="F199" s="20"/>
    </row>
    <row r="200" spans="1:6" s="8" customFormat="1" x14ac:dyDescent="0.2">
      <c r="A200" s="92"/>
      <c r="B200" s="92"/>
      <c r="C200" s="92"/>
      <c r="D200" s="92"/>
      <c r="E200" s="92"/>
      <c r="F200" s="20"/>
    </row>
    <row r="201" spans="1:6" s="8" customFormat="1" x14ac:dyDescent="0.2">
      <c r="A201" s="92"/>
      <c r="B201" s="92"/>
      <c r="C201" s="92"/>
      <c r="D201" s="92"/>
      <c r="E201" s="92"/>
      <c r="F201" s="20"/>
    </row>
    <row r="202" spans="1:6" s="8" customFormat="1" x14ac:dyDescent="0.2">
      <c r="A202" s="92"/>
      <c r="B202" s="92"/>
      <c r="C202" s="92"/>
      <c r="D202" s="92"/>
      <c r="E202" s="92"/>
      <c r="F202" s="20"/>
    </row>
    <row r="203" spans="1:6" s="8" customFormat="1" x14ac:dyDescent="0.2">
      <c r="A203" s="92"/>
      <c r="B203" s="92"/>
      <c r="C203" s="92"/>
      <c r="D203" s="92"/>
      <c r="E203" s="92"/>
      <c r="F203" s="20"/>
    </row>
    <row r="204" spans="1:6" s="8" customFormat="1" x14ac:dyDescent="0.2">
      <c r="A204" s="92"/>
      <c r="B204" s="92"/>
      <c r="C204" s="92"/>
      <c r="D204" s="92"/>
      <c r="E204" s="92"/>
      <c r="F204" s="20"/>
    </row>
    <row r="205" spans="1:6" s="8" customFormat="1" x14ac:dyDescent="0.2">
      <c r="A205" s="92"/>
      <c r="B205" s="92"/>
      <c r="C205" s="92"/>
      <c r="D205" s="92"/>
      <c r="E205" s="92"/>
      <c r="F205" s="20"/>
    </row>
    <row r="206" spans="1:6" s="8" customFormat="1" x14ac:dyDescent="0.2">
      <c r="A206" s="92"/>
      <c r="B206" s="92"/>
      <c r="C206" s="92"/>
      <c r="D206" s="92"/>
      <c r="E206" s="92"/>
      <c r="F206" s="20"/>
    </row>
    <row r="207" spans="1:6" s="8" customFormat="1" x14ac:dyDescent="0.2">
      <c r="A207" s="92"/>
      <c r="B207" s="92"/>
      <c r="C207" s="92"/>
      <c r="D207" s="92"/>
      <c r="E207" s="92"/>
      <c r="F207" s="20"/>
    </row>
    <row r="208" spans="1:6" s="8" customFormat="1" x14ac:dyDescent="0.2">
      <c r="A208" s="92"/>
      <c r="B208" s="92"/>
      <c r="C208" s="92"/>
      <c r="D208" s="92"/>
      <c r="E208" s="92"/>
      <c r="F208" s="20"/>
    </row>
    <row r="209" spans="1:6" s="8" customFormat="1" x14ac:dyDescent="0.2">
      <c r="A209" s="92"/>
      <c r="B209" s="92"/>
      <c r="C209" s="92"/>
      <c r="D209" s="92"/>
      <c r="E209" s="92"/>
      <c r="F209" s="20"/>
    </row>
    <row r="210" spans="1:6" s="8" customFormat="1" x14ac:dyDescent="0.2">
      <c r="A210" s="92"/>
      <c r="B210" s="92"/>
      <c r="C210" s="92"/>
      <c r="D210" s="92"/>
      <c r="E210" s="92"/>
      <c r="F210" s="20"/>
    </row>
    <row r="211" spans="1:6" s="8" customFormat="1" x14ac:dyDescent="0.2">
      <c r="A211" s="92"/>
      <c r="B211" s="92"/>
      <c r="C211" s="92"/>
      <c r="D211" s="92"/>
      <c r="E211" s="92"/>
      <c r="F211" s="20"/>
    </row>
    <row r="212" spans="1:6" s="8" customFormat="1" x14ac:dyDescent="0.2">
      <c r="A212" s="92"/>
      <c r="B212" s="92"/>
      <c r="C212" s="92"/>
      <c r="D212" s="92"/>
      <c r="E212" s="92"/>
      <c r="F212" s="20"/>
    </row>
    <row r="213" spans="1:6" s="8" customFormat="1" x14ac:dyDescent="0.2">
      <c r="A213" s="92"/>
      <c r="B213" s="92"/>
      <c r="C213" s="92"/>
      <c r="D213" s="92"/>
      <c r="E213" s="92"/>
      <c r="F213" s="20"/>
    </row>
    <row r="214" spans="1:6" s="8" customFormat="1" x14ac:dyDescent="0.2">
      <c r="A214" s="92"/>
      <c r="B214" s="92"/>
      <c r="C214" s="92"/>
      <c r="D214" s="92"/>
      <c r="E214" s="92"/>
      <c r="F214" s="20"/>
    </row>
    <row r="215" spans="1:6" s="8" customFormat="1" x14ac:dyDescent="0.2">
      <c r="A215" s="92"/>
      <c r="B215" s="92"/>
      <c r="C215" s="92"/>
      <c r="D215" s="92"/>
      <c r="E215" s="92"/>
      <c r="F215" s="20"/>
    </row>
    <row r="216" spans="1:6" s="8" customFormat="1" x14ac:dyDescent="0.2">
      <c r="A216" s="92"/>
      <c r="B216" s="92"/>
      <c r="C216" s="92"/>
      <c r="D216" s="92"/>
      <c r="E216" s="92"/>
      <c r="F216" s="20"/>
    </row>
    <row r="217" spans="1:6" s="8" customFormat="1" x14ac:dyDescent="0.2">
      <c r="A217" s="92"/>
      <c r="B217" s="92"/>
      <c r="C217" s="92"/>
      <c r="D217" s="92"/>
      <c r="E217" s="92"/>
      <c r="F217" s="20"/>
    </row>
    <row r="218" spans="1:6" s="8" customFormat="1" x14ac:dyDescent="0.2">
      <c r="A218" s="92"/>
      <c r="B218" s="92"/>
      <c r="C218" s="92"/>
      <c r="D218" s="92"/>
      <c r="E218" s="92"/>
      <c r="F218" s="20"/>
    </row>
    <row r="219" spans="1:6" s="8" customFormat="1" x14ac:dyDescent="0.2">
      <c r="A219" s="92"/>
      <c r="B219" s="92"/>
      <c r="C219" s="92"/>
      <c r="D219" s="92"/>
      <c r="E219" s="92"/>
      <c r="F219" s="20"/>
    </row>
    <row r="220" spans="1:6" s="8" customFormat="1" x14ac:dyDescent="0.2">
      <c r="A220" s="92"/>
      <c r="B220" s="92"/>
      <c r="C220" s="92"/>
      <c r="D220" s="92"/>
      <c r="E220" s="92"/>
      <c r="F220" s="20"/>
    </row>
    <row r="221" spans="1:6" s="8" customFormat="1" x14ac:dyDescent="0.2">
      <c r="A221" s="92"/>
      <c r="B221" s="92"/>
      <c r="C221" s="92"/>
      <c r="D221" s="92"/>
      <c r="E221" s="92"/>
      <c r="F221" s="20"/>
    </row>
    <row r="222" spans="1:6" s="8" customFormat="1" x14ac:dyDescent="0.2">
      <c r="A222" s="92"/>
      <c r="B222" s="92"/>
      <c r="C222" s="92"/>
      <c r="D222" s="92"/>
      <c r="E222" s="92"/>
      <c r="F222" s="20"/>
    </row>
    <row r="223" spans="1:6" s="8" customFormat="1" x14ac:dyDescent="0.2">
      <c r="A223" s="92"/>
      <c r="B223" s="92"/>
      <c r="C223" s="92"/>
      <c r="D223" s="92"/>
      <c r="E223" s="92"/>
      <c r="F223" s="20"/>
    </row>
    <row r="224" spans="1:6" s="8" customFormat="1" x14ac:dyDescent="0.2">
      <c r="A224" s="92"/>
      <c r="B224" s="92"/>
      <c r="C224" s="92"/>
      <c r="D224" s="92"/>
      <c r="E224" s="92"/>
      <c r="F224" s="20"/>
    </row>
    <row r="225" spans="1:6" s="8" customFormat="1" x14ac:dyDescent="0.2">
      <c r="A225" s="92"/>
      <c r="B225" s="92"/>
      <c r="C225" s="92"/>
      <c r="D225" s="92"/>
      <c r="E225" s="92"/>
      <c r="F225" s="20"/>
    </row>
    <row r="226" spans="1:6" s="8" customFormat="1" x14ac:dyDescent="0.2">
      <c r="A226" s="92"/>
      <c r="B226" s="92"/>
      <c r="C226" s="92"/>
      <c r="D226" s="92"/>
      <c r="E226" s="92"/>
      <c r="F226" s="20"/>
    </row>
    <row r="227" spans="1:6" s="8" customFormat="1" x14ac:dyDescent="0.2">
      <c r="A227" s="92"/>
      <c r="B227" s="92"/>
      <c r="C227" s="92"/>
      <c r="D227" s="92"/>
      <c r="E227" s="92"/>
      <c r="F227" s="20"/>
    </row>
    <row r="228" spans="1:6" s="8" customFormat="1" x14ac:dyDescent="0.2">
      <c r="A228" s="92"/>
      <c r="B228" s="92"/>
      <c r="C228" s="92"/>
      <c r="D228" s="92"/>
      <c r="E228" s="92"/>
      <c r="F228" s="20"/>
    </row>
    <row r="229" spans="1:6" s="8" customFormat="1" x14ac:dyDescent="0.2">
      <c r="A229" s="92"/>
      <c r="B229" s="92"/>
      <c r="C229" s="92"/>
      <c r="D229" s="92"/>
      <c r="E229" s="92"/>
      <c r="F229" s="20"/>
    </row>
    <row r="230" spans="1:6" s="8" customFormat="1" x14ac:dyDescent="0.2">
      <c r="A230" s="92"/>
      <c r="B230" s="92"/>
      <c r="C230" s="92"/>
      <c r="D230" s="92"/>
      <c r="E230" s="92"/>
      <c r="F230" s="20"/>
    </row>
    <row r="231" spans="1:6" s="8" customFormat="1" x14ac:dyDescent="0.2">
      <c r="A231" s="92"/>
      <c r="B231" s="92"/>
      <c r="C231" s="92"/>
      <c r="D231" s="92"/>
      <c r="E231" s="92"/>
      <c r="F231" s="20"/>
    </row>
    <row r="232" spans="1:6" s="8" customFormat="1" x14ac:dyDescent="0.2">
      <c r="A232" s="92"/>
      <c r="B232" s="92"/>
      <c r="C232" s="92"/>
      <c r="D232" s="92"/>
      <c r="E232" s="92"/>
      <c r="F232" s="20"/>
    </row>
    <row r="233" spans="1:6" s="8" customFormat="1" x14ac:dyDescent="0.2">
      <c r="A233" s="92"/>
      <c r="B233" s="92"/>
      <c r="C233" s="92"/>
      <c r="D233" s="92"/>
      <c r="E233" s="92"/>
      <c r="F233" s="20"/>
    </row>
    <row r="234" spans="1:6" s="8" customFormat="1" x14ac:dyDescent="0.2">
      <c r="A234" s="92"/>
      <c r="B234" s="92"/>
      <c r="C234" s="92"/>
      <c r="D234" s="92"/>
      <c r="E234" s="92"/>
      <c r="F234" s="20"/>
    </row>
    <row r="235" spans="1:6" s="8" customFormat="1" x14ac:dyDescent="0.2">
      <c r="A235" s="92"/>
      <c r="B235" s="92"/>
      <c r="C235" s="92"/>
      <c r="D235" s="92"/>
      <c r="E235" s="92"/>
      <c r="F235" s="20"/>
    </row>
    <row r="236" spans="1:6" s="8" customFormat="1" x14ac:dyDescent="0.2">
      <c r="A236" s="92"/>
      <c r="B236" s="92"/>
      <c r="C236" s="92"/>
      <c r="D236" s="92"/>
      <c r="E236" s="92"/>
      <c r="F236" s="20"/>
    </row>
    <row r="237" spans="1:6" s="8" customFormat="1" x14ac:dyDescent="0.2">
      <c r="A237" s="92"/>
      <c r="B237" s="92"/>
      <c r="C237" s="92"/>
      <c r="D237" s="92"/>
      <c r="E237" s="92"/>
      <c r="F237" s="20"/>
    </row>
    <row r="238" spans="1:6" s="8" customFormat="1" x14ac:dyDescent="0.2">
      <c r="A238" s="92"/>
      <c r="B238" s="92"/>
      <c r="C238" s="92"/>
      <c r="D238" s="92"/>
      <c r="E238" s="92"/>
      <c r="F238" s="20"/>
    </row>
    <row r="239" spans="1:6" s="8" customFormat="1" x14ac:dyDescent="0.2">
      <c r="A239" s="92"/>
      <c r="B239" s="92"/>
      <c r="C239" s="92"/>
      <c r="D239" s="92"/>
      <c r="E239" s="92"/>
      <c r="F239" s="20"/>
    </row>
    <row r="240" spans="1:6" s="8" customFormat="1" x14ac:dyDescent="0.2">
      <c r="A240" s="92"/>
      <c r="B240" s="92"/>
      <c r="C240" s="92"/>
      <c r="D240" s="92"/>
      <c r="E240" s="92"/>
      <c r="F240" s="20"/>
    </row>
    <row r="241" spans="1:6" s="8" customFormat="1" x14ac:dyDescent="0.2">
      <c r="A241" s="92"/>
      <c r="B241" s="92"/>
      <c r="C241" s="92"/>
      <c r="D241" s="92"/>
      <c r="E241" s="92"/>
      <c r="F241" s="20"/>
    </row>
    <row r="242" spans="1:6" s="8" customFormat="1" x14ac:dyDescent="0.2">
      <c r="A242" s="92"/>
      <c r="B242" s="92"/>
      <c r="C242" s="92"/>
      <c r="D242" s="92"/>
      <c r="E242" s="92"/>
      <c r="F242" s="20"/>
    </row>
    <row r="243" spans="1:6" s="8" customFormat="1" x14ac:dyDescent="0.2">
      <c r="A243" s="92"/>
      <c r="B243" s="92"/>
      <c r="C243" s="92"/>
      <c r="D243" s="92"/>
      <c r="E243" s="92"/>
      <c r="F243" s="20"/>
    </row>
    <row r="244" spans="1:6" s="8" customFormat="1" x14ac:dyDescent="0.2">
      <c r="A244" s="92"/>
      <c r="B244" s="92"/>
      <c r="C244" s="92"/>
      <c r="D244" s="92"/>
      <c r="E244" s="92"/>
      <c r="F244" s="20"/>
    </row>
    <row r="245" spans="1:6" s="8" customFormat="1" x14ac:dyDescent="0.2">
      <c r="A245" s="92"/>
      <c r="B245" s="92"/>
      <c r="C245" s="92"/>
      <c r="D245" s="92"/>
      <c r="E245" s="92"/>
      <c r="F245" s="20"/>
    </row>
    <row r="246" spans="1:6" s="8" customFormat="1" x14ac:dyDescent="0.2">
      <c r="A246" s="92"/>
      <c r="B246" s="92"/>
      <c r="C246" s="92"/>
      <c r="D246" s="92"/>
      <c r="E246" s="92"/>
      <c r="F246" s="20"/>
    </row>
    <row r="247" spans="1:6" s="8" customFormat="1" x14ac:dyDescent="0.2">
      <c r="A247" s="92"/>
      <c r="B247" s="92"/>
      <c r="C247" s="92"/>
      <c r="D247" s="92"/>
      <c r="E247" s="92"/>
      <c r="F247" s="20"/>
    </row>
    <row r="248" spans="1:6" s="8" customFormat="1" x14ac:dyDescent="0.2">
      <c r="A248" s="92"/>
      <c r="B248" s="92"/>
      <c r="C248" s="92"/>
      <c r="D248" s="92"/>
      <c r="E248" s="92"/>
      <c r="F248" s="20"/>
    </row>
    <row r="249" spans="1:6" s="8" customFormat="1" x14ac:dyDescent="0.2">
      <c r="A249" s="92"/>
      <c r="B249" s="92"/>
      <c r="C249" s="92"/>
      <c r="D249" s="92"/>
      <c r="E249" s="92"/>
      <c r="F249" s="20"/>
    </row>
    <row r="250" spans="1:6" s="8" customFormat="1" x14ac:dyDescent="0.2">
      <c r="A250" s="92"/>
      <c r="B250" s="92"/>
      <c r="C250" s="92"/>
      <c r="D250" s="92"/>
      <c r="E250" s="92"/>
      <c r="F250" s="20"/>
    </row>
    <row r="251" spans="1:6" s="8" customFormat="1" x14ac:dyDescent="0.2">
      <c r="A251" s="92"/>
      <c r="B251" s="92"/>
      <c r="C251" s="92"/>
      <c r="D251" s="92"/>
      <c r="E251" s="92"/>
      <c r="F251" s="20"/>
    </row>
    <row r="252" spans="1:6" s="8" customFormat="1" x14ac:dyDescent="0.2">
      <c r="A252" s="92"/>
      <c r="B252" s="92"/>
      <c r="C252" s="92"/>
      <c r="D252" s="92"/>
      <c r="E252" s="92"/>
      <c r="F252" s="20"/>
    </row>
    <row r="253" spans="1:6" s="8" customFormat="1" x14ac:dyDescent="0.2">
      <c r="A253" s="92"/>
      <c r="B253" s="92"/>
      <c r="C253" s="92"/>
      <c r="D253" s="92"/>
      <c r="E253" s="92"/>
      <c r="F253" s="20"/>
    </row>
    <row r="254" spans="1:6" s="8" customFormat="1" x14ac:dyDescent="0.2">
      <c r="A254" s="92"/>
      <c r="B254" s="92"/>
      <c r="C254" s="92"/>
      <c r="D254" s="92"/>
      <c r="E254" s="92"/>
      <c r="F254" s="20"/>
    </row>
    <row r="255" spans="1:6" s="8" customFormat="1" x14ac:dyDescent="0.2">
      <c r="A255" s="92"/>
      <c r="B255" s="92"/>
      <c r="C255" s="92"/>
      <c r="D255" s="92"/>
      <c r="E255" s="92"/>
      <c r="F255" s="20"/>
    </row>
    <row r="256" spans="1:6" s="8" customFormat="1" x14ac:dyDescent="0.2">
      <c r="A256" s="92"/>
      <c r="B256" s="92"/>
      <c r="C256" s="92"/>
      <c r="D256" s="92"/>
      <c r="E256" s="92"/>
      <c r="F256" s="20"/>
    </row>
    <row r="257" spans="1:6" s="8" customFormat="1" x14ac:dyDescent="0.2">
      <c r="A257" s="92"/>
      <c r="B257" s="92"/>
      <c r="C257" s="92"/>
      <c r="D257" s="92"/>
      <c r="E257" s="92"/>
      <c r="F257" s="20"/>
    </row>
    <row r="258" spans="1:6" s="8" customFormat="1" x14ac:dyDescent="0.2">
      <c r="A258" s="92"/>
      <c r="B258" s="92"/>
      <c r="C258" s="92"/>
      <c r="D258" s="92"/>
      <c r="E258" s="92"/>
      <c r="F258" s="20"/>
    </row>
    <row r="259" spans="1:6" s="8" customFormat="1" x14ac:dyDescent="0.2">
      <c r="A259" s="92"/>
      <c r="B259" s="92"/>
      <c r="C259" s="92"/>
      <c r="D259" s="92"/>
      <c r="E259" s="92"/>
      <c r="F259" s="20"/>
    </row>
    <row r="260" spans="1:6" s="8" customFormat="1" x14ac:dyDescent="0.2">
      <c r="A260" s="92"/>
      <c r="B260" s="92"/>
      <c r="C260" s="92"/>
      <c r="D260" s="92"/>
      <c r="E260" s="92"/>
      <c r="F260" s="20"/>
    </row>
    <row r="261" spans="1:6" s="8" customFormat="1" x14ac:dyDescent="0.2">
      <c r="A261" s="92"/>
      <c r="B261" s="92"/>
      <c r="C261" s="92"/>
      <c r="D261" s="92"/>
      <c r="E261" s="92"/>
      <c r="F261" s="20"/>
    </row>
    <row r="262" spans="1:6" s="8" customFormat="1" x14ac:dyDescent="0.2">
      <c r="A262" s="92"/>
      <c r="B262" s="92"/>
      <c r="C262" s="92"/>
      <c r="D262" s="92"/>
      <c r="E262" s="92"/>
      <c r="F262" s="20"/>
    </row>
    <row r="263" spans="1:6" s="8" customFormat="1" x14ac:dyDescent="0.2">
      <c r="A263" s="92"/>
      <c r="B263" s="92"/>
      <c r="C263" s="92"/>
      <c r="D263" s="92"/>
      <c r="E263" s="92"/>
      <c r="F263" s="20"/>
    </row>
    <row r="264" spans="1:6" s="8" customFormat="1" x14ac:dyDescent="0.2">
      <c r="A264" s="92"/>
      <c r="B264" s="92"/>
      <c r="C264" s="92"/>
      <c r="D264" s="92"/>
      <c r="E264" s="92"/>
      <c r="F264" s="20"/>
    </row>
    <row r="265" spans="1:6" s="8" customFormat="1" x14ac:dyDescent="0.2">
      <c r="A265" s="92"/>
      <c r="B265" s="92"/>
      <c r="C265" s="92"/>
      <c r="D265" s="92"/>
      <c r="E265" s="92"/>
      <c r="F265" s="20"/>
    </row>
    <row r="266" spans="1:6" s="8" customFormat="1" x14ac:dyDescent="0.2">
      <c r="A266" s="92"/>
      <c r="B266" s="92"/>
      <c r="C266" s="92"/>
      <c r="D266" s="92"/>
      <c r="E266" s="92"/>
      <c r="F266" s="20"/>
    </row>
    <row r="267" spans="1:6" s="8" customFormat="1" x14ac:dyDescent="0.2">
      <c r="A267" s="92"/>
      <c r="B267" s="92"/>
      <c r="C267" s="92"/>
      <c r="D267" s="92"/>
      <c r="E267" s="92"/>
      <c r="F267" s="20"/>
    </row>
    <row r="268" spans="1:6" s="8" customFormat="1" x14ac:dyDescent="0.2">
      <c r="A268" s="92"/>
      <c r="B268" s="92"/>
      <c r="C268" s="92"/>
      <c r="D268" s="92"/>
      <c r="E268" s="92"/>
      <c r="F268" s="20"/>
    </row>
    <row r="269" spans="1:6" s="8" customFormat="1" x14ac:dyDescent="0.2">
      <c r="A269" s="92"/>
      <c r="B269" s="92"/>
      <c r="C269" s="92"/>
      <c r="D269" s="92"/>
      <c r="E269" s="92"/>
      <c r="F269" s="20"/>
    </row>
    <row r="270" spans="1:6" s="8" customFormat="1" x14ac:dyDescent="0.2">
      <c r="A270" s="92"/>
      <c r="B270" s="92"/>
      <c r="C270" s="92"/>
      <c r="D270" s="92"/>
      <c r="E270" s="92"/>
      <c r="F270" s="20"/>
    </row>
    <row r="271" spans="1:6" s="8" customFormat="1" x14ac:dyDescent="0.2">
      <c r="A271" s="92"/>
      <c r="B271" s="92"/>
      <c r="C271" s="92"/>
      <c r="D271" s="92"/>
      <c r="E271" s="92"/>
      <c r="F271" s="20"/>
    </row>
    <row r="272" spans="1:6" s="8" customFormat="1" x14ac:dyDescent="0.2">
      <c r="A272" s="92"/>
      <c r="B272" s="92"/>
      <c r="C272" s="92"/>
      <c r="D272" s="92"/>
      <c r="E272" s="92"/>
      <c r="F272" s="20"/>
    </row>
    <row r="273" spans="1:6" s="8" customFormat="1" x14ac:dyDescent="0.2">
      <c r="A273" s="92"/>
      <c r="B273" s="92"/>
      <c r="C273" s="92"/>
      <c r="D273" s="92"/>
      <c r="E273" s="92"/>
      <c r="F273" s="20"/>
    </row>
    <row r="274" spans="1:6" s="8" customFormat="1" x14ac:dyDescent="0.2">
      <c r="A274" s="92"/>
      <c r="B274" s="92"/>
      <c r="C274" s="92"/>
      <c r="D274" s="92"/>
      <c r="E274" s="92"/>
      <c r="F274" s="20"/>
    </row>
    <row r="275" spans="1:6" s="8" customFormat="1" x14ac:dyDescent="0.2">
      <c r="A275" s="92"/>
      <c r="B275" s="92"/>
      <c r="C275" s="92"/>
      <c r="D275" s="92"/>
      <c r="E275" s="92"/>
      <c r="F275" s="20"/>
    </row>
    <row r="276" spans="1:6" s="8" customFormat="1" x14ac:dyDescent="0.2">
      <c r="A276" s="92"/>
      <c r="B276" s="92"/>
      <c r="C276" s="92"/>
      <c r="D276" s="92"/>
      <c r="E276" s="92"/>
      <c r="F276" s="20"/>
    </row>
    <row r="277" spans="1:6" s="8" customFormat="1" x14ac:dyDescent="0.2">
      <c r="A277" s="92"/>
      <c r="B277" s="92"/>
      <c r="C277" s="92"/>
      <c r="D277" s="92"/>
      <c r="E277" s="92"/>
      <c r="F277" s="20"/>
    </row>
    <row r="278" spans="1:6" s="8" customFormat="1" x14ac:dyDescent="0.2">
      <c r="A278" s="92"/>
      <c r="B278" s="92"/>
      <c r="C278" s="92"/>
      <c r="D278" s="92"/>
      <c r="E278" s="92"/>
      <c r="F278" s="20"/>
    </row>
    <row r="279" spans="1:6" s="8" customFormat="1" x14ac:dyDescent="0.2">
      <c r="A279" s="92"/>
      <c r="B279" s="92"/>
      <c r="C279" s="92"/>
      <c r="D279" s="92"/>
      <c r="E279" s="92"/>
      <c r="F279" s="20"/>
    </row>
    <row r="280" spans="1:6" s="8" customFormat="1" x14ac:dyDescent="0.2">
      <c r="A280" s="92"/>
      <c r="B280" s="92"/>
      <c r="C280" s="92"/>
      <c r="D280" s="92"/>
      <c r="E280" s="92"/>
      <c r="F280" s="20"/>
    </row>
    <row r="281" spans="1:6" s="8" customFormat="1" x14ac:dyDescent="0.2">
      <c r="A281" s="92"/>
      <c r="B281" s="92"/>
      <c r="C281" s="92"/>
      <c r="D281" s="92"/>
      <c r="E281" s="92"/>
      <c r="F281" s="20"/>
    </row>
    <row r="282" spans="1:6" s="8" customFormat="1" x14ac:dyDescent="0.2">
      <c r="A282" s="92"/>
      <c r="B282" s="92"/>
      <c r="C282" s="92"/>
      <c r="D282" s="92"/>
      <c r="E282" s="92"/>
      <c r="F282" s="20"/>
    </row>
    <row r="283" spans="1:6" s="8" customFormat="1" x14ac:dyDescent="0.2">
      <c r="A283" s="92"/>
      <c r="B283" s="92"/>
      <c r="C283" s="92"/>
      <c r="D283" s="92"/>
      <c r="E283" s="92"/>
      <c r="F283" s="20"/>
    </row>
    <row r="284" spans="1:6" s="8" customFormat="1" x14ac:dyDescent="0.2">
      <c r="A284" s="92"/>
      <c r="B284" s="92"/>
      <c r="C284" s="92"/>
      <c r="D284" s="92"/>
      <c r="E284" s="92"/>
      <c r="F284" s="20"/>
    </row>
    <row r="285" spans="1:6" s="8" customFormat="1" x14ac:dyDescent="0.2">
      <c r="A285" s="92"/>
      <c r="B285" s="92"/>
      <c r="C285" s="92"/>
      <c r="D285" s="92"/>
      <c r="E285" s="92"/>
      <c r="F285" s="20"/>
    </row>
    <row r="286" spans="1:6" s="8" customFormat="1" x14ac:dyDescent="0.2">
      <c r="A286" s="92"/>
      <c r="B286" s="92"/>
      <c r="C286" s="92"/>
      <c r="D286" s="92"/>
      <c r="E286" s="92"/>
      <c r="F286" s="20"/>
    </row>
    <row r="287" spans="1:6" s="8" customFormat="1" x14ac:dyDescent="0.2">
      <c r="A287" s="92"/>
      <c r="B287" s="92"/>
      <c r="C287" s="92"/>
      <c r="D287" s="92"/>
      <c r="E287" s="92"/>
      <c r="F287" s="20"/>
    </row>
    <row r="288" spans="1:6" s="8" customFormat="1" x14ac:dyDescent="0.2">
      <c r="A288" s="92"/>
      <c r="B288" s="92"/>
      <c r="C288" s="92"/>
      <c r="D288" s="92"/>
      <c r="E288" s="92"/>
      <c r="F288" s="20"/>
    </row>
    <row r="289" spans="1:6" s="8" customFormat="1" x14ac:dyDescent="0.2">
      <c r="A289" s="92"/>
      <c r="B289" s="92"/>
      <c r="C289" s="92"/>
      <c r="D289" s="92"/>
      <c r="E289" s="92"/>
      <c r="F289" s="20"/>
    </row>
    <row r="290" spans="1:6" s="8" customFormat="1" x14ac:dyDescent="0.2">
      <c r="A290" s="92"/>
      <c r="B290" s="92"/>
      <c r="C290" s="92"/>
      <c r="D290" s="92"/>
      <c r="E290" s="92"/>
      <c r="F290" s="20"/>
    </row>
    <row r="291" spans="1:6" s="8" customFormat="1" x14ac:dyDescent="0.2">
      <c r="A291" s="92"/>
      <c r="B291" s="92"/>
      <c r="C291" s="92"/>
      <c r="D291" s="92"/>
      <c r="E291" s="92"/>
      <c r="F291" s="20"/>
    </row>
    <row r="292" spans="1:6" s="8" customFormat="1" x14ac:dyDescent="0.2">
      <c r="A292" s="92"/>
      <c r="B292" s="92"/>
      <c r="C292" s="92"/>
      <c r="D292" s="92"/>
      <c r="E292" s="92"/>
      <c r="F292" s="20"/>
    </row>
    <row r="293" spans="1:6" s="8" customFormat="1" x14ac:dyDescent="0.2">
      <c r="A293" s="92"/>
      <c r="B293" s="92"/>
      <c r="C293" s="92"/>
      <c r="D293" s="92"/>
      <c r="E293" s="92"/>
      <c r="F293" s="20"/>
    </row>
    <row r="294" spans="1:6" s="8" customFormat="1" x14ac:dyDescent="0.2">
      <c r="A294" s="92"/>
      <c r="B294" s="92"/>
      <c r="C294" s="92"/>
      <c r="D294" s="92"/>
      <c r="E294" s="92"/>
      <c r="F294" s="20"/>
    </row>
    <row r="295" spans="1:6" s="8" customFormat="1" x14ac:dyDescent="0.2">
      <c r="A295" s="92"/>
      <c r="B295" s="92"/>
      <c r="C295" s="92"/>
      <c r="D295" s="92"/>
      <c r="E295" s="92"/>
      <c r="F295" s="20"/>
    </row>
    <row r="296" spans="1:6" s="8" customFormat="1" x14ac:dyDescent="0.2">
      <c r="A296" s="92"/>
      <c r="B296" s="92"/>
      <c r="C296" s="92"/>
      <c r="D296" s="92"/>
      <c r="E296" s="92"/>
      <c r="F296" s="20"/>
    </row>
    <row r="297" spans="1:6" s="8" customFormat="1" x14ac:dyDescent="0.2">
      <c r="A297" s="92"/>
      <c r="B297" s="92"/>
      <c r="C297" s="92"/>
      <c r="D297" s="92"/>
      <c r="E297" s="92"/>
      <c r="F297" s="20"/>
    </row>
    <row r="298" spans="1:6" s="8" customFormat="1" x14ac:dyDescent="0.2">
      <c r="A298" s="92"/>
      <c r="B298" s="92"/>
      <c r="C298" s="92"/>
      <c r="D298" s="92"/>
      <c r="E298" s="92"/>
      <c r="F298" s="20"/>
    </row>
    <row r="299" spans="1:6" s="8" customFormat="1" x14ac:dyDescent="0.2">
      <c r="A299" s="92"/>
      <c r="B299" s="92"/>
      <c r="C299" s="92"/>
      <c r="D299" s="92"/>
      <c r="E299" s="92"/>
      <c r="F299" s="20"/>
    </row>
    <row r="300" spans="1:6" s="8" customFormat="1" x14ac:dyDescent="0.2">
      <c r="A300" s="92"/>
      <c r="B300" s="92"/>
      <c r="C300" s="92"/>
      <c r="D300" s="92"/>
      <c r="E300" s="92"/>
      <c r="F300" s="20"/>
    </row>
    <row r="301" spans="1:6" s="8" customFormat="1" x14ac:dyDescent="0.2">
      <c r="A301" s="92"/>
      <c r="B301" s="92"/>
      <c r="C301" s="92"/>
      <c r="D301" s="92"/>
      <c r="E301" s="92"/>
      <c r="F301" s="20"/>
    </row>
    <row r="302" spans="1:6" s="8" customFormat="1" x14ac:dyDescent="0.2">
      <c r="A302" s="92"/>
      <c r="B302" s="92"/>
      <c r="C302" s="92"/>
      <c r="D302" s="92"/>
      <c r="E302" s="92"/>
      <c r="F302" s="20"/>
    </row>
    <row r="303" spans="1:6" s="8" customFormat="1" x14ac:dyDescent="0.2">
      <c r="A303" s="92"/>
      <c r="B303" s="92"/>
      <c r="C303" s="92"/>
      <c r="D303" s="92"/>
      <c r="E303" s="92"/>
      <c r="F303" s="20"/>
    </row>
    <row r="304" spans="1:6" s="8" customFormat="1" x14ac:dyDescent="0.2">
      <c r="A304" s="92"/>
      <c r="B304" s="92"/>
      <c r="C304" s="92"/>
      <c r="D304" s="92"/>
      <c r="E304" s="92"/>
      <c r="F304" s="20"/>
    </row>
    <row r="305" spans="1:6" s="8" customFormat="1" x14ac:dyDescent="0.2">
      <c r="A305" s="92"/>
      <c r="B305" s="92"/>
      <c r="C305" s="92"/>
      <c r="D305" s="92"/>
      <c r="E305" s="92"/>
      <c r="F305" s="20"/>
    </row>
    <row r="306" spans="1:6" s="8" customFormat="1" x14ac:dyDescent="0.2">
      <c r="A306" s="92"/>
      <c r="B306" s="92"/>
      <c r="C306" s="92"/>
      <c r="D306" s="92"/>
      <c r="E306" s="92"/>
      <c r="F306" s="20"/>
    </row>
    <row r="307" spans="1:6" s="8" customFormat="1" x14ac:dyDescent="0.2">
      <c r="A307" s="92"/>
      <c r="B307" s="92"/>
      <c r="C307" s="92"/>
      <c r="D307" s="92"/>
      <c r="E307" s="92"/>
      <c r="F307" s="20"/>
    </row>
    <row r="308" spans="1:6" s="8" customFormat="1" x14ac:dyDescent="0.2">
      <c r="A308" s="92"/>
      <c r="B308" s="92"/>
      <c r="C308" s="92"/>
      <c r="D308" s="92"/>
      <c r="E308" s="92"/>
      <c r="F308" s="20"/>
    </row>
    <row r="309" spans="1:6" s="8" customFormat="1" x14ac:dyDescent="0.2">
      <c r="A309" s="92"/>
      <c r="B309" s="92"/>
      <c r="C309" s="92"/>
      <c r="D309" s="92"/>
      <c r="E309" s="92"/>
      <c r="F309" s="20"/>
    </row>
    <row r="310" spans="1:6" s="8" customFormat="1" x14ac:dyDescent="0.2">
      <c r="A310" s="92"/>
      <c r="B310" s="92"/>
      <c r="C310" s="92"/>
      <c r="D310" s="92"/>
      <c r="E310" s="92"/>
      <c r="F310" s="20"/>
    </row>
    <row r="311" spans="1:6" s="8" customFormat="1" x14ac:dyDescent="0.2">
      <c r="A311" s="92"/>
      <c r="B311" s="92"/>
      <c r="C311" s="92"/>
      <c r="D311" s="92"/>
      <c r="E311" s="92"/>
      <c r="F311" s="20"/>
    </row>
    <row r="312" spans="1:6" s="8" customFormat="1" x14ac:dyDescent="0.2">
      <c r="A312" s="92"/>
      <c r="B312" s="92"/>
      <c r="C312" s="92"/>
      <c r="D312" s="92"/>
      <c r="E312" s="92"/>
      <c r="F312" s="20"/>
    </row>
    <row r="313" spans="1:6" s="8" customFormat="1" x14ac:dyDescent="0.2">
      <c r="A313" s="92"/>
      <c r="B313" s="92"/>
      <c r="C313" s="92"/>
      <c r="D313" s="92"/>
      <c r="E313" s="92"/>
      <c r="F313" s="20"/>
    </row>
    <row r="314" spans="1:6" s="8" customFormat="1" x14ac:dyDescent="0.2">
      <c r="A314" s="92"/>
      <c r="B314" s="92"/>
      <c r="C314" s="92"/>
      <c r="D314" s="92"/>
      <c r="E314" s="92"/>
      <c r="F314" s="20"/>
    </row>
    <row r="315" spans="1:6" s="8" customFormat="1" x14ac:dyDescent="0.2">
      <c r="A315" s="92"/>
      <c r="B315" s="92"/>
      <c r="C315" s="92"/>
      <c r="D315" s="92"/>
      <c r="E315" s="92"/>
      <c r="F315" s="20"/>
    </row>
    <row r="316" spans="1:6" s="8" customFormat="1" x14ac:dyDescent="0.2">
      <c r="A316" s="92"/>
      <c r="B316" s="92"/>
      <c r="C316" s="92"/>
      <c r="D316" s="92"/>
      <c r="E316" s="92"/>
      <c r="F316" s="20"/>
    </row>
    <row r="317" spans="1:6" s="8" customFormat="1" x14ac:dyDescent="0.2">
      <c r="A317" s="92"/>
      <c r="B317" s="92"/>
      <c r="C317" s="92"/>
      <c r="D317" s="92"/>
      <c r="E317" s="92"/>
      <c r="F317" s="20"/>
    </row>
    <row r="318" spans="1:6" s="8" customFormat="1" x14ac:dyDescent="0.2">
      <c r="A318" s="92"/>
      <c r="B318" s="92"/>
      <c r="C318" s="92"/>
      <c r="D318" s="92"/>
      <c r="E318" s="92"/>
      <c r="F318" s="20"/>
    </row>
    <row r="319" spans="1:6" s="8" customFormat="1" x14ac:dyDescent="0.2">
      <c r="A319" s="92"/>
      <c r="B319" s="92"/>
      <c r="C319" s="92"/>
      <c r="D319" s="92"/>
      <c r="E319" s="92"/>
      <c r="F319" s="20"/>
    </row>
    <row r="320" spans="1:6" s="8" customFormat="1" x14ac:dyDescent="0.2">
      <c r="A320" s="92"/>
      <c r="B320" s="92"/>
      <c r="C320" s="92"/>
      <c r="D320" s="92"/>
      <c r="E320" s="92"/>
      <c r="F320" s="20"/>
    </row>
    <row r="321" spans="1:6" s="8" customFormat="1" x14ac:dyDescent="0.2">
      <c r="A321" s="92"/>
      <c r="B321" s="92"/>
      <c r="C321" s="92"/>
      <c r="D321" s="92"/>
      <c r="E321" s="92"/>
      <c r="F321" s="20"/>
    </row>
    <row r="322" spans="1:6" s="8" customFormat="1" x14ac:dyDescent="0.2">
      <c r="A322" s="92"/>
      <c r="B322" s="92"/>
      <c r="C322" s="92"/>
      <c r="D322" s="92"/>
      <c r="E322" s="92"/>
      <c r="F322" s="20"/>
    </row>
    <row r="323" spans="1:6" s="8" customFormat="1" x14ac:dyDescent="0.2">
      <c r="A323" s="92"/>
      <c r="B323" s="92"/>
      <c r="C323" s="92"/>
      <c r="D323" s="92"/>
      <c r="E323" s="92"/>
      <c r="F323" s="20"/>
    </row>
    <row r="324" spans="1:6" s="8" customFormat="1" x14ac:dyDescent="0.2">
      <c r="A324" s="92"/>
      <c r="B324" s="92"/>
      <c r="C324" s="92"/>
      <c r="D324" s="92"/>
      <c r="E324" s="92"/>
      <c r="F324" s="20"/>
    </row>
    <row r="325" spans="1:6" s="8" customFormat="1" x14ac:dyDescent="0.2">
      <c r="A325" s="92"/>
      <c r="B325" s="92"/>
      <c r="C325" s="92"/>
      <c r="D325" s="92"/>
      <c r="E325" s="92"/>
      <c r="F325" s="20"/>
    </row>
    <row r="326" spans="1:6" s="8" customFormat="1" x14ac:dyDescent="0.2">
      <c r="A326" s="92"/>
      <c r="B326" s="92"/>
      <c r="C326" s="92"/>
      <c r="D326" s="92"/>
      <c r="E326" s="92"/>
      <c r="F326" s="20"/>
    </row>
    <row r="327" spans="1:6" s="8" customFormat="1" x14ac:dyDescent="0.2">
      <c r="A327" s="92"/>
      <c r="B327" s="92"/>
      <c r="C327" s="92"/>
      <c r="D327" s="92"/>
      <c r="E327" s="92"/>
      <c r="F327" s="20"/>
    </row>
    <row r="328" spans="1:6" s="8" customFormat="1" x14ac:dyDescent="0.2">
      <c r="A328" s="92"/>
      <c r="B328" s="92"/>
      <c r="C328" s="92"/>
      <c r="D328" s="92"/>
      <c r="E328" s="92"/>
      <c r="F328" s="20"/>
    </row>
    <row r="329" spans="1:6" s="8" customFormat="1" x14ac:dyDescent="0.2">
      <c r="A329" s="92"/>
      <c r="B329" s="92"/>
      <c r="C329" s="92"/>
      <c r="D329" s="92"/>
      <c r="E329" s="92"/>
      <c r="F329" s="20"/>
    </row>
    <row r="330" spans="1:6" s="8" customFormat="1" x14ac:dyDescent="0.2">
      <c r="A330" s="92"/>
      <c r="B330" s="92"/>
      <c r="C330" s="92"/>
      <c r="D330" s="92"/>
      <c r="E330" s="92"/>
      <c r="F330" s="20"/>
    </row>
    <row r="331" spans="1:6" s="8" customFormat="1" x14ac:dyDescent="0.2">
      <c r="A331" s="93"/>
      <c r="B331" s="93"/>
      <c r="C331" s="93"/>
      <c r="D331" s="93"/>
      <c r="E331" s="93"/>
      <c r="F331" s="20"/>
    </row>
    <row r="332" spans="1:6" s="8" customFormat="1" x14ac:dyDescent="0.2">
      <c r="A332" s="93"/>
      <c r="B332" s="93"/>
      <c r="C332" s="93"/>
      <c r="D332" s="93"/>
      <c r="E332" s="93"/>
      <c r="F332" s="20"/>
    </row>
    <row r="333" spans="1:6" s="8" customFormat="1" x14ac:dyDescent="0.2">
      <c r="A333" s="93"/>
      <c r="B333" s="93"/>
      <c r="C333" s="93"/>
      <c r="D333" s="93"/>
      <c r="E333" s="93"/>
      <c r="F333" s="20"/>
    </row>
    <row r="334" spans="1:6" s="8" customFormat="1" x14ac:dyDescent="0.2">
      <c r="A334" s="93"/>
      <c r="B334" s="93"/>
      <c r="C334" s="93"/>
      <c r="D334" s="93"/>
      <c r="E334" s="93"/>
      <c r="F334" s="20"/>
    </row>
    <row r="335" spans="1:6" s="8" customFormat="1" x14ac:dyDescent="0.2">
      <c r="A335" s="93"/>
      <c r="B335" s="93"/>
      <c r="C335" s="93"/>
      <c r="D335" s="93"/>
      <c r="E335" s="93"/>
      <c r="F335" s="20"/>
    </row>
    <row r="336" spans="1:6" s="8" customFormat="1" x14ac:dyDescent="0.2">
      <c r="A336" s="93"/>
      <c r="B336" s="93"/>
      <c r="C336" s="93"/>
      <c r="D336" s="93"/>
      <c r="E336" s="93"/>
      <c r="F336" s="20"/>
    </row>
    <row r="337" spans="1:6" s="8" customFormat="1" x14ac:dyDescent="0.2">
      <c r="A337" s="93"/>
      <c r="B337" s="93"/>
      <c r="C337" s="93"/>
      <c r="D337" s="93"/>
      <c r="E337" s="93"/>
      <c r="F337" s="20"/>
    </row>
    <row r="338" spans="1:6" s="8" customFormat="1" x14ac:dyDescent="0.2">
      <c r="A338" s="93"/>
      <c r="B338" s="93"/>
      <c r="C338" s="93"/>
      <c r="D338" s="93"/>
      <c r="E338" s="93"/>
      <c r="F338" s="20"/>
    </row>
    <row r="339" spans="1:6" s="8" customFormat="1" x14ac:dyDescent="0.2">
      <c r="A339" s="93"/>
      <c r="B339" s="93"/>
      <c r="C339" s="93"/>
      <c r="D339" s="93"/>
      <c r="E339" s="93"/>
      <c r="F339" s="20"/>
    </row>
    <row r="340" spans="1:6" s="8" customFormat="1" x14ac:dyDescent="0.2">
      <c r="A340" s="93"/>
      <c r="B340" s="93"/>
      <c r="C340" s="93"/>
      <c r="D340" s="93"/>
      <c r="E340" s="93"/>
      <c r="F340" s="20"/>
    </row>
    <row r="341" spans="1:6" s="8" customFormat="1" x14ac:dyDescent="0.2">
      <c r="A341" s="93"/>
      <c r="B341" s="93"/>
      <c r="C341" s="93"/>
      <c r="D341" s="93"/>
      <c r="E341" s="93"/>
      <c r="F341" s="20"/>
    </row>
    <row r="342" spans="1:6" s="8" customFormat="1" x14ac:dyDescent="0.2">
      <c r="A342" s="93"/>
      <c r="B342" s="93"/>
      <c r="C342" s="93"/>
      <c r="D342" s="93"/>
      <c r="E342" s="93"/>
      <c r="F342" s="20"/>
    </row>
    <row r="343" spans="1:6" s="8" customFormat="1" x14ac:dyDescent="0.2">
      <c r="A343" s="93"/>
      <c r="B343" s="93"/>
      <c r="C343" s="93"/>
      <c r="D343" s="93"/>
      <c r="E343" s="93"/>
      <c r="F343" s="20"/>
    </row>
    <row r="344" spans="1:6" s="8" customFormat="1" x14ac:dyDescent="0.2">
      <c r="A344" s="93"/>
      <c r="B344" s="93"/>
      <c r="C344" s="93"/>
      <c r="D344" s="93"/>
      <c r="E344" s="93"/>
      <c r="F344" s="20"/>
    </row>
    <row r="345" spans="1:6" s="8" customFormat="1" x14ac:dyDescent="0.2">
      <c r="A345" s="93"/>
      <c r="B345" s="93"/>
      <c r="C345" s="93"/>
      <c r="D345" s="93"/>
      <c r="E345" s="93"/>
      <c r="F345" s="20"/>
    </row>
    <row r="346" spans="1:6" s="8" customFormat="1" x14ac:dyDescent="0.2">
      <c r="A346" s="93"/>
      <c r="B346" s="93"/>
      <c r="C346" s="93"/>
      <c r="D346" s="93"/>
      <c r="E346" s="93"/>
      <c r="F346" s="20"/>
    </row>
    <row r="347" spans="1:6" s="8" customFormat="1" x14ac:dyDescent="0.2">
      <c r="A347" s="93"/>
      <c r="B347" s="93"/>
      <c r="C347" s="93"/>
      <c r="D347" s="93"/>
      <c r="E347" s="93"/>
      <c r="F347" s="20"/>
    </row>
    <row r="348" spans="1:6" s="8" customFormat="1" x14ac:dyDescent="0.2">
      <c r="A348" s="93"/>
      <c r="B348" s="93"/>
      <c r="C348" s="93"/>
      <c r="D348" s="93"/>
      <c r="E348" s="93"/>
      <c r="F348" s="20"/>
    </row>
    <row r="349" spans="1:6" s="8" customFormat="1" x14ac:dyDescent="0.2">
      <c r="A349" s="93"/>
      <c r="B349" s="93"/>
      <c r="C349" s="93"/>
      <c r="D349" s="93"/>
      <c r="E349" s="93"/>
      <c r="F349" s="20"/>
    </row>
    <row r="350" spans="1:6" s="8" customFormat="1" x14ac:dyDescent="0.2">
      <c r="A350" s="93"/>
      <c r="B350" s="93"/>
      <c r="C350" s="93"/>
      <c r="D350" s="93"/>
      <c r="E350" s="93"/>
      <c r="F350" s="20"/>
    </row>
    <row r="351" spans="1:6" s="8" customFormat="1" x14ac:dyDescent="0.2">
      <c r="A351" s="93"/>
      <c r="B351" s="93"/>
      <c r="C351" s="93"/>
      <c r="D351" s="93"/>
      <c r="E351" s="93"/>
      <c r="F351" s="20"/>
    </row>
    <row r="352" spans="1:6" s="8" customFormat="1" x14ac:dyDescent="0.2">
      <c r="A352" s="93"/>
      <c r="B352" s="93"/>
      <c r="C352" s="93"/>
      <c r="D352" s="93"/>
      <c r="E352" s="93"/>
      <c r="F352" s="20"/>
    </row>
    <row r="353" spans="1:6" s="8" customFormat="1" x14ac:dyDescent="0.2">
      <c r="A353" s="93"/>
      <c r="B353" s="93"/>
      <c r="C353" s="93"/>
      <c r="D353" s="93"/>
      <c r="E353" s="93"/>
      <c r="F353" s="20"/>
    </row>
    <row r="354" spans="1:6" s="8" customFormat="1" x14ac:dyDescent="0.2">
      <c r="A354" s="93"/>
      <c r="B354" s="93"/>
      <c r="C354" s="93"/>
      <c r="D354" s="93"/>
      <c r="E354" s="93"/>
      <c r="F354" s="20"/>
    </row>
    <row r="355" spans="1:6" s="8" customFormat="1" x14ac:dyDescent="0.2">
      <c r="A355" s="93"/>
      <c r="B355" s="93"/>
      <c r="C355" s="93"/>
      <c r="D355" s="93"/>
      <c r="E355" s="93"/>
      <c r="F355" s="20"/>
    </row>
    <row r="356" spans="1:6" s="8" customFormat="1" x14ac:dyDescent="0.2">
      <c r="A356" s="93"/>
      <c r="B356" s="93"/>
      <c r="C356" s="93"/>
      <c r="D356" s="93"/>
      <c r="E356" s="93"/>
      <c r="F356" s="20"/>
    </row>
    <row r="357" spans="1:6" s="8" customFormat="1" x14ac:dyDescent="0.2">
      <c r="A357" s="93"/>
      <c r="B357" s="93"/>
      <c r="C357" s="93"/>
      <c r="D357" s="93"/>
      <c r="E357" s="93"/>
      <c r="F357" s="20"/>
    </row>
    <row r="358" spans="1:6" s="8" customFormat="1" x14ac:dyDescent="0.2">
      <c r="A358" s="93"/>
      <c r="B358" s="93"/>
      <c r="C358" s="93"/>
      <c r="D358" s="93"/>
      <c r="E358" s="93"/>
      <c r="F358" s="20"/>
    </row>
    <row r="359" spans="1:6" s="8" customFormat="1" x14ac:dyDescent="0.2">
      <c r="A359" s="93"/>
      <c r="B359" s="93"/>
      <c r="C359" s="93"/>
      <c r="D359" s="93"/>
      <c r="E359" s="93"/>
      <c r="F359" s="20"/>
    </row>
    <row r="360" spans="1:6" s="8" customFormat="1" x14ac:dyDescent="0.2">
      <c r="A360" s="93"/>
      <c r="B360" s="93"/>
      <c r="C360" s="93"/>
      <c r="D360" s="93"/>
      <c r="E360" s="93"/>
      <c r="F360" s="20"/>
    </row>
    <row r="361" spans="1:6" s="8" customFormat="1" x14ac:dyDescent="0.2">
      <c r="A361" s="93"/>
      <c r="B361" s="93"/>
      <c r="C361" s="93"/>
      <c r="D361" s="93"/>
      <c r="E361" s="93"/>
      <c r="F361" s="20"/>
    </row>
    <row r="362" spans="1:6" s="8" customFormat="1" x14ac:dyDescent="0.2">
      <c r="A362" s="93"/>
      <c r="B362" s="93"/>
      <c r="C362" s="93"/>
      <c r="D362" s="93"/>
      <c r="E362" s="93"/>
      <c r="F362" s="20"/>
    </row>
    <row r="363" spans="1:6" s="8" customFormat="1" x14ac:dyDescent="0.2">
      <c r="A363" s="93"/>
      <c r="B363" s="93"/>
      <c r="C363" s="93"/>
      <c r="D363" s="93"/>
      <c r="E363" s="93"/>
      <c r="F363" s="20"/>
    </row>
    <row r="364" spans="1:6" s="8" customFormat="1" x14ac:dyDescent="0.2">
      <c r="A364" s="93"/>
      <c r="B364" s="93"/>
      <c r="C364" s="93"/>
      <c r="D364" s="93"/>
      <c r="E364" s="93"/>
      <c r="F364" s="20"/>
    </row>
    <row r="365" spans="1:6" s="8" customFormat="1" x14ac:dyDescent="0.2">
      <c r="A365" s="93"/>
      <c r="B365" s="93"/>
      <c r="C365" s="93"/>
      <c r="D365" s="93"/>
      <c r="E365" s="93"/>
      <c r="F365" s="20"/>
    </row>
    <row r="366" spans="1:6" s="8" customFormat="1" x14ac:dyDescent="0.2">
      <c r="A366" s="93"/>
      <c r="B366" s="93"/>
      <c r="C366" s="93"/>
      <c r="D366" s="93"/>
      <c r="E366" s="93"/>
      <c r="F366" s="20"/>
    </row>
    <row r="367" spans="1:6" s="8" customFormat="1" x14ac:dyDescent="0.2">
      <c r="A367" s="93"/>
      <c r="B367" s="93"/>
      <c r="C367" s="93"/>
      <c r="D367" s="93"/>
      <c r="E367" s="93"/>
      <c r="F367" s="20"/>
    </row>
    <row r="368" spans="1:6" s="8" customFormat="1" x14ac:dyDescent="0.2">
      <c r="A368" s="93"/>
      <c r="B368" s="93"/>
      <c r="C368" s="93"/>
      <c r="D368" s="93"/>
      <c r="E368" s="93"/>
      <c r="F368" s="20"/>
    </row>
    <row r="369" spans="1:6" s="8" customFormat="1" x14ac:dyDescent="0.2">
      <c r="A369" s="93"/>
      <c r="B369" s="93"/>
      <c r="C369" s="93"/>
      <c r="D369" s="93"/>
      <c r="E369" s="93"/>
      <c r="F369" s="20"/>
    </row>
    <row r="370" spans="1:6" s="8" customFormat="1" x14ac:dyDescent="0.2">
      <c r="A370" s="93"/>
      <c r="B370" s="93"/>
      <c r="C370" s="93"/>
      <c r="D370" s="93"/>
      <c r="E370" s="93"/>
      <c r="F370" s="20"/>
    </row>
    <row r="371" spans="1:6" s="8" customFormat="1" x14ac:dyDescent="0.2">
      <c r="A371" s="93"/>
      <c r="B371" s="93"/>
      <c r="C371" s="93"/>
      <c r="D371" s="93"/>
      <c r="E371" s="93"/>
      <c r="F371" s="20"/>
    </row>
    <row r="372" spans="1:6" s="8" customFormat="1" x14ac:dyDescent="0.2">
      <c r="A372" s="93"/>
      <c r="B372" s="93"/>
      <c r="C372" s="93"/>
      <c r="D372" s="93"/>
      <c r="E372" s="93"/>
      <c r="F372" s="20"/>
    </row>
    <row r="373" spans="1:6" s="8" customFormat="1" x14ac:dyDescent="0.2">
      <c r="A373" s="93"/>
      <c r="B373" s="93"/>
      <c r="C373" s="93"/>
      <c r="D373" s="93"/>
      <c r="E373" s="93"/>
      <c r="F373" s="20"/>
    </row>
    <row r="374" spans="1:6" s="8" customFormat="1" x14ac:dyDescent="0.2">
      <c r="A374" s="93"/>
      <c r="B374" s="93"/>
      <c r="C374" s="93"/>
      <c r="D374" s="93"/>
      <c r="E374" s="93"/>
      <c r="F374" s="20"/>
    </row>
    <row r="375" spans="1:6" s="8" customFormat="1" x14ac:dyDescent="0.2">
      <c r="A375" s="93"/>
      <c r="B375" s="93"/>
      <c r="C375" s="93"/>
      <c r="D375" s="93"/>
      <c r="E375" s="93"/>
      <c r="F375" s="20"/>
    </row>
    <row r="376" spans="1:6" s="8" customFormat="1" x14ac:dyDescent="0.2">
      <c r="A376" s="93"/>
      <c r="B376" s="93"/>
      <c r="C376" s="93"/>
      <c r="D376" s="93"/>
      <c r="E376" s="93"/>
      <c r="F376" s="20"/>
    </row>
    <row r="377" spans="1:6" s="8" customFormat="1" x14ac:dyDescent="0.2">
      <c r="A377" s="93"/>
      <c r="B377" s="93"/>
      <c r="C377" s="93"/>
      <c r="D377" s="93"/>
      <c r="E377" s="93"/>
      <c r="F377" s="20"/>
    </row>
    <row r="378" spans="1:6" s="8" customFormat="1" x14ac:dyDescent="0.2">
      <c r="A378" s="93"/>
      <c r="B378" s="93"/>
      <c r="C378" s="93"/>
      <c r="D378" s="93"/>
      <c r="E378" s="93"/>
      <c r="F378" s="20"/>
    </row>
    <row r="379" spans="1:6" s="8" customFormat="1" x14ac:dyDescent="0.2">
      <c r="A379" s="93"/>
      <c r="B379" s="93"/>
      <c r="C379" s="93"/>
      <c r="D379" s="93"/>
      <c r="E379" s="93"/>
      <c r="F379" s="20"/>
    </row>
    <row r="380" spans="1:6" s="8" customFormat="1" x14ac:dyDescent="0.2">
      <c r="A380" s="93"/>
      <c r="B380" s="93"/>
      <c r="C380" s="93"/>
      <c r="D380" s="93"/>
      <c r="E380" s="93"/>
      <c r="F380" s="20"/>
    </row>
    <row r="381" spans="1:6" s="8" customFormat="1" x14ac:dyDescent="0.2">
      <c r="A381" s="93"/>
      <c r="B381" s="93"/>
      <c r="C381" s="93"/>
      <c r="D381" s="93"/>
      <c r="E381" s="93"/>
      <c r="F381" s="20"/>
    </row>
    <row r="382" spans="1:6" s="8" customFormat="1" x14ac:dyDescent="0.2">
      <c r="A382" s="93"/>
      <c r="B382" s="93"/>
      <c r="C382" s="93"/>
      <c r="D382" s="93"/>
      <c r="E382" s="93"/>
      <c r="F382" s="20"/>
    </row>
    <row r="383" spans="1:6" s="8" customFormat="1" x14ac:dyDescent="0.2">
      <c r="A383" s="93"/>
      <c r="B383" s="93"/>
      <c r="C383" s="93"/>
      <c r="D383" s="93"/>
      <c r="E383" s="93"/>
      <c r="F383" s="20"/>
    </row>
    <row r="384" spans="1:6" s="8" customFormat="1" x14ac:dyDescent="0.2">
      <c r="A384" s="93"/>
      <c r="B384" s="93"/>
      <c r="C384" s="93"/>
      <c r="D384" s="93"/>
      <c r="E384" s="93"/>
      <c r="F384" s="20"/>
    </row>
    <row r="385" spans="1:6" s="8" customFormat="1" x14ac:dyDescent="0.2">
      <c r="A385" s="93"/>
      <c r="B385" s="93"/>
      <c r="C385" s="93"/>
      <c r="D385" s="93"/>
      <c r="E385" s="93"/>
      <c r="F385" s="20"/>
    </row>
    <row r="386" spans="1:6" s="8" customFormat="1" x14ac:dyDescent="0.2">
      <c r="A386" s="93"/>
      <c r="B386" s="93"/>
      <c r="C386" s="93"/>
      <c r="D386" s="93"/>
      <c r="E386" s="93"/>
      <c r="F386" s="20"/>
    </row>
    <row r="387" spans="1:6" s="8" customFormat="1" x14ac:dyDescent="0.2">
      <c r="A387" s="93"/>
      <c r="B387" s="93"/>
      <c r="C387" s="93"/>
      <c r="D387" s="93"/>
      <c r="E387" s="93"/>
      <c r="F387" s="20"/>
    </row>
    <row r="388" spans="1:6" s="8" customFormat="1" x14ac:dyDescent="0.2">
      <c r="A388" s="93"/>
      <c r="B388" s="93"/>
      <c r="C388" s="93"/>
      <c r="D388" s="93"/>
      <c r="E388" s="93"/>
      <c r="F388" s="20"/>
    </row>
    <row r="389" spans="1:6" s="8" customFormat="1" x14ac:dyDescent="0.2">
      <c r="A389" s="93"/>
      <c r="B389" s="93"/>
      <c r="C389" s="93"/>
      <c r="D389" s="93"/>
      <c r="E389" s="93"/>
      <c r="F389" s="20"/>
    </row>
    <row r="390" spans="1:6" s="8" customFormat="1" x14ac:dyDescent="0.2">
      <c r="A390" s="93"/>
      <c r="B390" s="93"/>
      <c r="C390" s="93"/>
      <c r="D390" s="93"/>
      <c r="E390" s="93"/>
      <c r="F390" s="20"/>
    </row>
    <row r="391" spans="1:6" s="8" customFormat="1" x14ac:dyDescent="0.2">
      <c r="A391" s="93"/>
      <c r="B391" s="93"/>
      <c r="C391" s="93"/>
      <c r="D391" s="93"/>
      <c r="E391" s="93"/>
      <c r="F391" s="20"/>
    </row>
    <row r="392" spans="1:6" s="8" customFormat="1" x14ac:dyDescent="0.2">
      <c r="A392" s="93"/>
      <c r="B392" s="93"/>
      <c r="C392" s="93"/>
      <c r="D392" s="93"/>
      <c r="E392" s="93"/>
      <c r="F392" s="20"/>
    </row>
    <row r="393" spans="1:6" s="8" customFormat="1" x14ac:dyDescent="0.2">
      <c r="A393" s="93"/>
      <c r="B393" s="93"/>
      <c r="C393" s="93"/>
      <c r="D393" s="93"/>
      <c r="E393" s="93"/>
      <c r="F393" s="20"/>
    </row>
    <row r="394" spans="1:6" s="8" customFormat="1" x14ac:dyDescent="0.2">
      <c r="A394" s="93"/>
      <c r="B394" s="93"/>
      <c r="C394" s="93"/>
      <c r="D394" s="93"/>
      <c r="E394" s="93"/>
      <c r="F394" s="20"/>
    </row>
    <row r="395" spans="1:6" x14ac:dyDescent="0.2">
      <c r="A395" s="93"/>
      <c r="B395" s="93"/>
      <c r="C395" s="93"/>
      <c r="D395" s="93"/>
      <c r="E395" s="93"/>
    </row>
    <row r="396" spans="1:6" x14ac:dyDescent="0.2">
      <c r="A396" s="93"/>
      <c r="B396" s="93"/>
      <c r="C396" s="93"/>
      <c r="D396" s="93"/>
      <c r="E396" s="93"/>
    </row>
    <row r="397" spans="1:6" x14ac:dyDescent="0.2">
      <c r="A397" s="93"/>
      <c r="B397" s="93"/>
      <c r="C397" s="93"/>
      <c r="D397" s="93"/>
      <c r="E397" s="93"/>
    </row>
    <row r="398" spans="1:6" x14ac:dyDescent="0.2">
      <c r="A398" s="93"/>
      <c r="B398" s="93"/>
      <c r="C398" s="93"/>
      <c r="D398" s="93"/>
      <c r="E398" s="93"/>
    </row>
    <row r="399" spans="1:6" x14ac:dyDescent="0.2">
      <c r="A399" s="93"/>
      <c r="B399" s="93"/>
      <c r="C399" s="93"/>
      <c r="D399" s="93"/>
      <c r="E399" s="93"/>
    </row>
    <row r="400" spans="1:6" x14ac:dyDescent="0.2">
      <c r="A400" s="93"/>
      <c r="B400" s="93"/>
      <c r="C400" s="93"/>
      <c r="D400" s="93"/>
      <c r="E400" s="93"/>
    </row>
    <row r="401" spans="1:5" x14ac:dyDescent="0.2">
      <c r="A401" s="93"/>
      <c r="B401" s="93"/>
      <c r="C401" s="93"/>
      <c r="D401" s="93"/>
      <c r="E401" s="93"/>
    </row>
    <row r="402" spans="1:5" x14ac:dyDescent="0.2">
      <c r="A402" s="93"/>
      <c r="B402" s="93"/>
      <c r="C402" s="93"/>
      <c r="D402" s="93"/>
      <c r="E402" s="93"/>
    </row>
    <row r="403" spans="1:5" x14ac:dyDescent="0.2">
      <c r="A403" s="93"/>
      <c r="B403" s="93"/>
      <c r="C403" s="93"/>
      <c r="D403" s="93"/>
      <c r="E403" s="93"/>
    </row>
    <row r="404" spans="1:5" x14ac:dyDescent="0.2">
      <c r="A404" s="93"/>
      <c r="B404" s="93"/>
      <c r="C404" s="93"/>
      <c r="D404" s="93"/>
      <c r="E404" s="93"/>
    </row>
    <row r="405" spans="1:5" x14ac:dyDescent="0.2">
      <c r="A405" s="93"/>
      <c r="B405" s="93"/>
      <c r="C405" s="93"/>
      <c r="D405" s="93"/>
      <c r="E405" s="93"/>
    </row>
    <row r="406" spans="1:5" x14ac:dyDescent="0.2">
      <c r="A406" s="93"/>
      <c r="B406" s="93"/>
      <c r="C406" s="93"/>
      <c r="D406" s="93"/>
      <c r="E406" s="93"/>
    </row>
    <row r="407" spans="1:5" x14ac:dyDescent="0.2">
      <c r="A407" s="93"/>
      <c r="B407" s="93"/>
      <c r="C407" s="93"/>
      <c r="D407" s="93"/>
      <c r="E407" s="93"/>
    </row>
    <row r="408" spans="1:5" x14ac:dyDescent="0.2">
      <c r="A408" s="93"/>
      <c r="B408" s="93"/>
      <c r="C408" s="93"/>
      <c r="D408" s="93"/>
      <c r="E408" s="93"/>
    </row>
    <row r="409" spans="1:5" x14ac:dyDescent="0.2">
      <c r="A409" s="93"/>
      <c r="B409" s="93"/>
      <c r="C409" s="93"/>
      <c r="D409" s="93"/>
      <c r="E409" s="93"/>
    </row>
    <row r="410" spans="1:5" x14ac:dyDescent="0.2">
      <c r="A410" s="93"/>
      <c r="B410" s="93"/>
      <c r="C410" s="93"/>
      <c r="D410" s="93"/>
      <c r="E410" s="93"/>
    </row>
    <row r="411" spans="1:5" x14ac:dyDescent="0.2">
      <c r="A411" s="93"/>
      <c r="B411" s="93"/>
      <c r="C411" s="93"/>
      <c r="D411" s="93"/>
      <c r="E411" s="93"/>
    </row>
    <row r="412" spans="1:5" x14ac:dyDescent="0.2">
      <c r="A412" s="93"/>
      <c r="B412" s="93"/>
      <c r="C412" s="93"/>
      <c r="D412" s="93"/>
      <c r="E412" s="93"/>
    </row>
    <row r="413" spans="1:5" x14ac:dyDescent="0.2">
      <c r="A413" s="93"/>
      <c r="B413" s="93"/>
      <c r="C413" s="93"/>
      <c r="D413" s="93"/>
      <c r="E413" s="93"/>
    </row>
    <row r="414" spans="1:5" x14ac:dyDescent="0.2">
      <c r="A414" s="93"/>
      <c r="B414" s="93"/>
      <c r="C414" s="93"/>
      <c r="D414" s="93"/>
      <c r="E414" s="93"/>
    </row>
    <row r="415" spans="1:5" x14ac:dyDescent="0.2">
      <c r="A415" s="93"/>
      <c r="B415" s="93"/>
      <c r="C415" s="93"/>
      <c r="D415" s="93"/>
      <c r="E415" s="93"/>
    </row>
    <row r="416" spans="1:5" x14ac:dyDescent="0.2">
      <c r="A416" s="93"/>
      <c r="B416" s="93"/>
      <c r="C416" s="93"/>
      <c r="D416" s="93"/>
      <c r="E416" s="93"/>
    </row>
    <row r="417" spans="1:5" x14ac:dyDescent="0.2">
      <c r="A417" s="93"/>
      <c r="B417" s="93"/>
      <c r="C417" s="93"/>
      <c r="D417" s="93"/>
      <c r="E417" s="93"/>
    </row>
    <row r="418" spans="1:5" x14ac:dyDescent="0.2">
      <c r="A418" s="93"/>
      <c r="B418" s="93"/>
      <c r="C418" s="93"/>
      <c r="D418" s="93"/>
      <c r="E418" s="93"/>
    </row>
    <row r="419" spans="1:5" x14ac:dyDescent="0.2">
      <c r="A419" s="93"/>
      <c r="B419" s="93"/>
      <c r="C419" s="93"/>
      <c r="D419" s="93"/>
      <c r="E419" s="93"/>
    </row>
    <row r="420" spans="1:5" x14ac:dyDescent="0.2">
      <c r="A420" s="93"/>
      <c r="B420" s="93"/>
      <c r="C420" s="93"/>
      <c r="D420" s="93"/>
      <c r="E420" s="93"/>
    </row>
    <row r="421" spans="1:5" x14ac:dyDescent="0.2">
      <c r="A421" s="93"/>
      <c r="B421" s="93"/>
      <c r="C421" s="93"/>
      <c r="D421" s="93"/>
      <c r="E421" s="93"/>
    </row>
    <row r="422" spans="1:5" x14ac:dyDescent="0.2">
      <c r="A422" s="93"/>
      <c r="B422" s="93"/>
      <c r="C422" s="93"/>
      <c r="D422" s="93"/>
      <c r="E422" s="93"/>
    </row>
    <row r="423" spans="1:5" x14ac:dyDescent="0.2">
      <c r="A423" s="93"/>
      <c r="B423" s="93"/>
      <c r="C423" s="93"/>
      <c r="D423" s="93"/>
      <c r="E423" s="93"/>
    </row>
    <row r="424" spans="1:5" x14ac:dyDescent="0.2">
      <c r="A424" s="93"/>
      <c r="B424" s="93"/>
      <c r="C424" s="93"/>
      <c r="D424" s="93"/>
      <c r="E424" s="93"/>
    </row>
    <row r="425" spans="1:5" x14ac:dyDescent="0.2">
      <c r="A425" s="93"/>
      <c r="B425" s="93"/>
      <c r="C425" s="93"/>
      <c r="D425" s="93"/>
      <c r="E425" s="93"/>
    </row>
    <row r="426" spans="1:5" x14ac:dyDescent="0.2">
      <c r="A426" s="93"/>
      <c r="B426" s="93"/>
      <c r="C426" s="93"/>
      <c r="D426" s="93"/>
      <c r="E426" s="93"/>
    </row>
    <row r="427" spans="1:5" x14ac:dyDescent="0.2">
      <c r="A427" s="93"/>
      <c r="B427" s="93"/>
      <c r="C427" s="93"/>
      <c r="D427" s="93"/>
      <c r="E427" s="93"/>
    </row>
    <row r="428" spans="1:5" x14ac:dyDescent="0.2">
      <c r="A428" s="93"/>
      <c r="B428" s="93"/>
      <c r="C428" s="93"/>
      <c r="D428" s="93"/>
      <c r="E428" s="93"/>
    </row>
    <row r="429" spans="1:5" x14ac:dyDescent="0.2">
      <c r="A429" s="93"/>
      <c r="B429" s="93"/>
      <c r="C429" s="93"/>
      <c r="D429" s="93"/>
      <c r="E429" s="93"/>
    </row>
    <row r="430" spans="1:5" x14ac:dyDescent="0.2">
      <c r="A430" s="93"/>
      <c r="B430" s="93"/>
      <c r="C430" s="93"/>
      <c r="D430" s="93"/>
      <c r="E430" s="93"/>
    </row>
    <row r="431" spans="1:5" x14ac:dyDescent="0.2">
      <c r="A431" s="93"/>
      <c r="B431" s="93"/>
      <c r="C431" s="93"/>
      <c r="D431" s="93"/>
      <c r="E431" s="93"/>
    </row>
    <row r="432" spans="1:5" x14ac:dyDescent="0.2">
      <c r="A432" s="93"/>
      <c r="B432" s="93"/>
      <c r="C432" s="93"/>
      <c r="D432" s="93"/>
      <c r="E432" s="93"/>
    </row>
    <row r="433" spans="1:5" x14ac:dyDescent="0.2">
      <c r="A433" s="93"/>
      <c r="B433" s="93"/>
      <c r="C433" s="93"/>
      <c r="D433" s="93"/>
      <c r="E433" s="93"/>
    </row>
    <row r="434" spans="1:5" x14ac:dyDescent="0.2">
      <c r="A434" s="93"/>
      <c r="B434" s="93"/>
      <c r="C434" s="93"/>
      <c r="D434" s="93"/>
      <c r="E434" s="93"/>
    </row>
    <row r="435" spans="1:5" x14ac:dyDescent="0.2">
      <c r="A435" s="93"/>
      <c r="B435" s="93"/>
      <c r="C435" s="93"/>
      <c r="D435" s="93"/>
      <c r="E435" s="93"/>
    </row>
    <row r="436" spans="1:5" x14ac:dyDescent="0.2">
      <c r="A436" s="93"/>
      <c r="B436" s="93"/>
      <c r="C436" s="93"/>
      <c r="D436" s="93"/>
      <c r="E436" s="93"/>
    </row>
    <row r="437" spans="1:5" x14ac:dyDescent="0.2">
      <c r="A437" s="93"/>
      <c r="B437" s="93"/>
      <c r="C437" s="93"/>
      <c r="D437" s="93"/>
      <c r="E437" s="93"/>
    </row>
    <row r="438" spans="1:5" x14ac:dyDescent="0.2">
      <c r="A438" s="93"/>
      <c r="B438" s="93"/>
      <c r="C438" s="93"/>
      <c r="D438" s="93"/>
      <c r="E438" s="93"/>
    </row>
    <row r="439" spans="1:5" x14ac:dyDescent="0.2">
      <c r="A439" s="93"/>
      <c r="B439" s="93"/>
      <c r="C439" s="93"/>
      <c r="D439" s="93"/>
      <c r="E439" s="93"/>
    </row>
    <row r="440" spans="1:5" x14ac:dyDescent="0.2">
      <c r="A440" s="93"/>
      <c r="B440" s="93"/>
      <c r="C440" s="93"/>
      <c r="D440" s="93"/>
      <c r="E440" s="93"/>
    </row>
    <row r="441" spans="1:5" x14ac:dyDescent="0.2">
      <c r="A441" s="93"/>
      <c r="B441" s="93"/>
      <c r="C441" s="93"/>
      <c r="D441" s="93"/>
      <c r="E441" s="93"/>
    </row>
    <row r="442" spans="1:5" x14ac:dyDescent="0.2">
      <c r="A442" s="93"/>
      <c r="B442" s="93"/>
      <c r="C442" s="93"/>
      <c r="D442" s="93"/>
      <c r="E442" s="93"/>
    </row>
    <row r="443" spans="1:5" x14ac:dyDescent="0.2">
      <c r="A443" s="93"/>
      <c r="B443" s="93"/>
      <c r="C443" s="93"/>
      <c r="D443" s="93"/>
      <c r="E443" s="93"/>
    </row>
    <row r="444" spans="1:5" x14ac:dyDescent="0.2">
      <c r="A444" s="93"/>
      <c r="B444" s="93"/>
      <c r="C444" s="93"/>
      <c r="D444" s="93"/>
      <c r="E444" s="93"/>
    </row>
    <row r="445" spans="1:5" x14ac:dyDescent="0.2">
      <c r="A445" s="93"/>
      <c r="B445" s="93"/>
      <c r="C445" s="93"/>
      <c r="D445" s="93"/>
      <c r="E445" s="93"/>
    </row>
    <row r="446" spans="1:5" x14ac:dyDescent="0.2">
      <c r="A446" s="93"/>
      <c r="B446" s="93"/>
      <c r="C446" s="93"/>
      <c r="D446" s="93"/>
      <c r="E446" s="93"/>
    </row>
    <row r="447" spans="1:5" x14ac:dyDescent="0.2">
      <c r="A447" s="93"/>
      <c r="B447" s="93"/>
      <c r="C447" s="93"/>
      <c r="D447" s="93"/>
      <c r="E447" s="93"/>
    </row>
    <row r="448" spans="1:5" x14ac:dyDescent="0.2">
      <c r="A448" s="93"/>
      <c r="B448" s="93"/>
      <c r="C448" s="93"/>
      <c r="D448" s="93"/>
      <c r="E448" s="93"/>
    </row>
    <row r="449" spans="1:5" x14ac:dyDescent="0.2">
      <c r="A449" s="93"/>
      <c r="B449" s="93"/>
      <c r="C449" s="93"/>
      <c r="D449" s="93"/>
      <c r="E449" s="93"/>
    </row>
    <row r="450" spans="1:5" x14ac:dyDescent="0.2">
      <c r="A450" s="93"/>
      <c r="B450" s="93"/>
      <c r="C450" s="93"/>
      <c r="D450" s="93"/>
      <c r="E450" s="93"/>
    </row>
    <row r="451" spans="1:5" x14ac:dyDescent="0.2">
      <c r="A451" s="93"/>
      <c r="B451" s="93"/>
      <c r="C451" s="93"/>
      <c r="D451" s="93"/>
      <c r="E451" s="93"/>
    </row>
    <row r="452" spans="1:5" x14ac:dyDescent="0.2">
      <c r="A452" s="93"/>
      <c r="B452" s="93"/>
      <c r="C452" s="93"/>
      <c r="D452" s="93"/>
      <c r="E452" s="93"/>
    </row>
    <row r="453" spans="1:5" x14ac:dyDescent="0.2">
      <c r="A453" s="93"/>
      <c r="B453" s="93"/>
      <c r="C453" s="93"/>
      <c r="D453" s="93"/>
      <c r="E453" s="93"/>
    </row>
    <row r="454" spans="1:5" x14ac:dyDescent="0.2">
      <c r="A454" s="93"/>
      <c r="B454" s="93"/>
      <c r="C454" s="93"/>
      <c r="D454" s="93"/>
      <c r="E454" s="93"/>
    </row>
    <row r="455" spans="1:5" x14ac:dyDescent="0.2">
      <c r="A455" s="93"/>
      <c r="B455" s="93"/>
      <c r="C455" s="93"/>
      <c r="D455" s="93"/>
      <c r="E455" s="93"/>
    </row>
    <row r="456" spans="1:5" x14ac:dyDescent="0.2">
      <c r="A456" s="93"/>
      <c r="B456" s="93"/>
      <c r="C456" s="93"/>
      <c r="D456" s="93"/>
      <c r="E456" s="93"/>
    </row>
    <row r="457" spans="1:5" x14ac:dyDescent="0.2">
      <c r="A457" s="93"/>
      <c r="B457" s="93"/>
      <c r="C457" s="93"/>
      <c r="D457" s="93"/>
      <c r="E457" s="93"/>
    </row>
    <row r="458" spans="1:5" x14ac:dyDescent="0.2">
      <c r="A458" s="93"/>
      <c r="B458" s="93"/>
      <c r="C458" s="93"/>
      <c r="D458" s="93"/>
      <c r="E458" s="93"/>
    </row>
    <row r="459" spans="1:5" x14ac:dyDescent="0.2">
      <c r="A459" s="93"/>
      <c r="B459" s="93"/>
      <c r="C459" s="93"/>
      <c r="D459" s="93"/>
      <c r="E459" s="93"/>
    </row>
    <row r="460" spans="1:5" x14ac:dyDescent="0.2">
      <c r="A460" s="93"/>
      <c r="B460" s="93"/>
      <c r="C460" s="93"/>
      <c r="D460" s="93"/>
      <c r="E460" s="93"/>
    </row>
    <row r="461" spans="1:5" x14ac:dyDescent="0.2">
      <c r="A461" s="93"/>
      <c r="B461" s="93"/>
      <c r="C461" s="93"/>
      <c r="D461" s="93"/>
      <c r="E461" s="93"/>
    </row>
    <row r="462" spans="1:5" x14ac:dyDescent="0.2">
      <c r="A462" s="93"/>
      <c r="B462" s="93"/>
      <c r="C462" s="93"/>
      <c r="D462" s="93"/>
      <c r="E462" s="93"/>
    </row>
    <row r="463" spans="1:5" x14ac:dyDescent="0.2">
      <c r="A463" s="93"/>
      <c r="B463" s="93"/>
      <c r="C463" s="93"/>
      <c r="D463" s="93"/>
      <c r="E463" s="93"/>
    </row>
    <row r="464" spans="1:5" x14ac:dyDescent="0.2">
      <c r="A464" s="93"/>
      <c r="B464" s="93"/>
      <c r="C464" s="93"/>
      <c r="D464" s="93"/>
      <c r="E464" s="93"/>
    </row>
    <row r="465" spans="1:5" x14ac:dyDescent="0.2">
      <c r="A465" s="93"/>
      <c r="B465" s="93"/>
      <c r="C465" s="93"/>
      <c r="D465" s="93"/>
      <c r="E465" s="93"/>
    </row>
    <row r="466" spans="1:5" x14ac:dyDescent="0.2">
      <c r="A466" s="93"/>
      <c r="B466" s="93"/>
      <c r="C466" s="93"/>
      <c r="D466" s="93"/>
      <c r="E466" s="93"/>
    </row>
    <row r="467" spans="1:5" x14ac:dyDescent="0.2">
      <c r="A467" s="93"/>
      <c r="B467" s="93"/>
      <c r="C467" s="93"/>
      <c r="D467" s="93"/>
      <c r="E467" s="93"/>
    </row>
    <row r="468" spans="1:5" x14ac:dyDescent="0.2">
      <c r="A468" s="93"/>
      <c r="B468" s="93"/>
      <c r="C468" s="93"/>
      <c r="D468" s="93"/>
      <c r="E468" s="93"/>
    </row>
    <row r="469" spans="1:5" x14ac:dyDescent="0.2">
      <c r="A469" s="93"/>
      <c r="B469" s="93"/>
      <c r="C469" s="93"/>
      <c r="D469" s="93"/>
      <c r="E469" s="93"/>
    </row>
    <row r="470" spans="1:5" x14ac:dyDescent="0.2">
      <c r="A470" s="93"/>
      <c r="B470" s="93"/>
      <c r="C470" s="93"/>
      <c r="D470" s="93"/>
      <c r="E470" s="93"/>
    </row>
    <row r="471" spans="1:5" x14ac:dyDescent="0.2">
      <c r="A471" s="93"/>
      <c r="B471" s="93"/>
      <c r="C471" s="93"/>
      <c r="D471" s="93"/>
      <c r="E471" s="93"/>
    </row>
    <row r="472" spans="1:5" x14ac:dyDescent="0.2">
      <c r="A472" s="93"/>
      <c r="B472" s="93"/>
      <c r="C472" s="93"/>
      <c r="D472" s="93"/>
      <c r="E472" s="93"/>
    </row>
    <row r="473" spans="1:5" x14ac:dyDescent="0.2">
      <c r="A473" s="93"/>
      <c r="B473" s="93"/>
      <c r="C473" s="93"/>
      <c r="D473" s="93"/>
      <c r="E473" s="93"/>
    </row>
    <row r="474" spans="1:5" x14ac:dyDescent="0.2">
      <c r="A474" s="93"/>
      <c r="B474" s="93"/>
      <c r="C474" s="93"/>
      <c r="D474" s="93"/>
      <c r="E474" s="93"/>
    </row>
    <row r="475" spans="1:5" x14ac:dyDescent="0.2">
      <c r="A475" s="93"/>
      <c r="B475" s="93"/>
      <c r="C475" s="93"/>
      <c r="D475" s="93"/>
      <c r="E475" s="93"/>
    </row>
    <row r="476" spans="1:5" x14ac:dyDescent="0.2">
      <c r="A476" s="93"/>
      <c r="B476" s="93"/>
      <c r="C476" s="93"/>
      <c r="D476" s="93"/>
      <c r="E476" s="93"/>
    </row>
    <row r="477" spans="1:5" x14ac:dyDescent="0.2">
      <c r="A477" s="93"/>
      <c r="B477" s="93"/>
      <c r="C477" s="93"/>
      <c r="D477" s="93"/>
      <c r="E477" s="93"/>
    </row>
    <row r="478" spans="1:5" x14ac:dyDescent="0.2">
      <c r="A478" s="93"/>
      <c r="B478" s="93"/>
      <c r="C478" s="93"/>
      <c r="D478" s="93"/>
      <c r="E478" s="93"/>
    </row>
    <row r="479" spans="1:5" x14ac:dyDescent="0.2">
      <c r="A479" s="93"/>
      <c r="B479" s="93"/>
      <c r="C479" s="93"/>
      <c r="D479" s="93"/>
      <c r="E479" s="93"/>
    </row>
    <row r="480" spans="1:5" x14ac:dyDescent="0.2">
      <c r="A480" s="93"/>
      <c r="B480" s="93"/>
      <c r="C480" s="93"/>
      <c r="D480" s="93"/>
      <c r="E480" s="93"/>
    </row>
    <row r="481" spans="1:5" x14ac:dyDescent="0.2">
      <c r="A481" s="93"/>
      <c r="B481" s="93"/>
      <c r="C481" s="93"/>
      <c r="D481" s="93"/>
      <c r="E481" s="93"/>
    </row>
    <row r="482" spans="1:5" x14ac:dyDescent="0.2">
      <c r="A482" s="93"/>
      <c r="B482" s="93"/>
      <c r="C482" s="93"/>
      <c r="D482" s="93"/>
      <c r="E482" s="93"/>
    </row>
    <row r="483" spans="1:5" x14ac:dyDescent="0.2">
      <c r="A483" s="93"/>
      <c r="B483" s="93"/>
      <c r="C483" s="93"/>
      <c r="D483" s="93"/>
      <c r="E483" s="93"/>
    </row>
    <row r="484" spans="1:5" x14ac:dyDescent="0.2">
      <c r="A484" s="93"/>
      <c r="B484" s="93"/>
      <c r="C484" s="93"/>
      <c r="D484" s="93"/>
      <c r="E484" s="93"/>
    </row>
    <row r="485" spans="1:5" x14ac:dyDescent="0.2">
      <c r="A485" s="93"/>
      <c r="B485" s="93"/>
      <c r="C485" s="93"/>
      <c r="D485" s="93"/>
      <c r="E485" s="93"/>
    </row>
    <row r="486" spans="1:5" x14ac:dyDescent="0.2">
      <c r="A486" s="93"/>
      <c r="B486" s="93"/>
      <c r="C486" s="93"/>
      <c r="D486" s="93"/>
      <c r="E486" s="93"/>
    </row>
    <row r="487" spans="1:5" x14ac:dyDescent="0.2">
      <c r="A487" s="93"/>
      <c r="B487" s="93"/>
      <c r="C487" s="93"/>
      <c r="D487" s="93"/>
      <c r="E487" s="93"/>
    </row>
    <row r="488" spans="1:5" x14ac:dyDescent="0.2">
      <c r="A488" s="93"/>
      <c r="B488" s="93"/>
      <c r="C488" s="93"/>
      <c r="D488" s="93"/>
      <c r="E488" s="93"/>
    </row>
    <row r="489" spans="1:5" x14ac:dyDescent="0.2">
      <c r="A489" s="93"/>
      <c r="B489" s="93"/>
      <c r="C489" s="93"/>
      <c r="D489" s="93"/>
      <c r="E489" s="93"/>
    </row>
    <row r="490" spans="1:5" x14ac:dyDescent="0.2">
      <c r="A490" s="93"/>
      <c r="B490" s="93"/>
      <c r="C490" s="93"/>
      <c r="D490" s="93"/>
      <c r="E490" s="93"/>
    </row>
    <row r="491" spans="1:5" x14ac:dyDescent="0.2">
      <c r="A491" s="93"/>
      <c r="B491" s="93"/>
      <c r="C491" s="93"/>
      <c r="D491" s="93"/>
      <c r="E491" s="93"/>
    </row>
    <row r="492" spans="1:5" x14ac:dyDescent="0.2">
      <c r="A492" s="93"/>
      <c r="B492" s="93"/>
      <c r="C492" s="93"/>
      <c r="D492" s="93"/>
      <c r="E492" s="93"/>
    </row>
    <row r="493" spans="1:5" x14ac:dyDescent="0.2">
      <c r="A493" s="93"/>
      <c r="B493" s="93"/>
      <c r="C493" s="93"/>
      <c r="D493" s="93"/>
      <c r="E493" s="93"/>
    </row>
    <row r="494" spans="1:5" x14ac:dyDescent="0.2">
      <c r="A494" s="93"/>
      <c r="B494" s="93"/>
      <c r="C494" s="93"/>
      <c r="D494" s="93"/>
      <c r="E494" s="93"/>
    </row>
    <row r="495" spans="1:5" x14ac:dyDescent="0.2">
      <c r="A495" s="93"/>
      <c r="B495" s="93"/>
      <c r="C495" s="93"/>
      <c r="D495" s="93"/>
      <c r="E495" s="93"/>
    </row>
    <row r="496" spans="1:5" x14ac:dyDescent="0.2">
      <c r="A496" s="93"/>
      <c r="B496" s="93"/>
      <c r="C496" s="93"/>
      <c r="D496" s="93"/>
      <c r="E496" s="93"/>
    </row>
    <row r="497" spans="1:5" x14ac:dyDescent="0.2">
      <c r="A497" s="93"/>
      <c r="B497" s="93"/>
      <c r="C497" s="93"/>
      <c r="D497" s="93"/>
      <c r="E497" s="93"/>
    </row>
    <row r="498" spans="1:5" x14ac:dyDescent="0.2">
      <c r="A498" s="93"/>
      <c r="B498" s="93"/>
      <c r="C498" s="93"/>
      <c r="D498" s="93"/>
      <c r="E498" s="93"/>
    </row>
    <row r="499" spans="1:5" x14ac:dyDescent="0.2">
      <c r="A499" s="93"/>
      <c r="B499" s="93"/>
      <c r="C499" s="93"/>
      <c r="D499" s="93"/>
      <c r="E499" s="93"/>
    </row>
    <row r="500" spans="1:5" x14ac:dyDescent="0.2">
      <c r="A500" s="93"/>
      <c r="B500" s="93"/>
      <c r="C500" s="93"/>
      <c r="D500" s="93"/>
      <c r="E500" s="93"/>
    </row>
    <row r="501" spans="1:5" x14ac:dyDescent="0.2">
      <c r="A501" s="93"/>
      <c r="B501" s="93"/>
      <c r="C501" s="93"/>
      <c r="D501" s="93"/>
      <c r="E501" s="93"/>
    </row>
    <row r="502" spans="1:5" x14ac:dyDescent="0.2">
      <c r="A502" s="93"/>
      <c r="B502" s="93"/>
      <c r="C502" s="93"/>
      <c r="D502" s="93"/>
      <c r="E502" s="93"/>
    </row>
    <row r="503" spans="1:5" x14ac:dyDescent="0.2">
      <c r="A503" s="93"/>
      <c r="B503" s="93"/>
      <c r="C503" s="93"/>
      <c r="D503" s="93"/>
      <c r="E503" s="93"/>
    </row>
    <row r="504" spans="1:5" x14ac:dyDescent="0.2">
      <c r="A504" s="93"/>
      <c r="B504" s="93"/>
      <c r="C504" s="93"/>
      <c r="D504" s="93"/>
      <c r="E504" s="93"/>
    </row>
    <row r="505" spans="1:5" x14ac:dyDescent="0.2">
      <c r="A505" s="93"/>
      <c r="B505" s="93"/>
      <c r="C505" s="93"/>
      <c r="D505" s="93"/>
      <c r="E505" s="93"/>
    </row>
    <row r="506" spans="1:5" x14ac:dyDescent="0.2">
      <c r="A506" s="93"/>
      <c r="B506" s="93"/>
      <c r="C506" s="93"/>
      <c r="D506" s="93"/>
      <c r="E506" s="93"/>
    </row>
    <row r="507" spans="1:5" x14ac:dyDescent="0.2">
      <c r="A507" s="93"/>
      <c r="B507" s="93"/>
      <c r="C507" s="93"/>
      <c r="D507" s="93"/>
      <c r="E507" s="93"/>
    </row>
    <row r="508" spans="1:5" x14ac:dyDescent="0.2">
      <c r="A508" s="93"/>
      <c r="B508" s="93"/>
      <c r="C508" s="93"/>
      <c r="D508" s="93"/>
      <c r="E508" s="93"/>
    </row>
    <row r="509" spans="1:5" x14ac:dyDescent="0.2">
      <c r="A509" s="93"/>
      <c r="B509" s="93"/>
      <c r="C509" s="93"/>
      <c r="D509" s="93"/>
      <c r="E509" s="93"/>
    </row>
    <row r="510" spans="1:5" x14ac:dyDescent="0.2">
      <c r="A510" s="93"/>
      <c r="B510" s="93"/>
      <c r="C510" s="93"/>
      <c r="D510" s="93"/>
      <c r="E510" s="93"/>
    </row>
    <row r="511" spans="1:5" x14ac:dyDescent="0.2">
      <c r="A511" s="93"/>
      <c r="B511" s="93"/>
      <c r="C511" s="93"/>
      <c r="D511" s="93"/>
      <c r="E511" s="93"/>
    </row>
    <row r="512" spans="1:5" x14ac:dyDescent="0.2">
      <c r="A512" s="93"/>
      <c r="B512" s="93"/>
      <c r="C512" s="93"/>
      <c r="D512" s="93"/>
      <c r="E512" s="93"/>
    </row>
    <row r="513" spans="1:5" x14ac:dyDescent="0.2">
      <c r="A513" s="93"/>
      <c r="B513" s="93"/>
      <c r="C513" s="93"/>
      <c r="D513" s="93"/>
      <c r="E513" s="93"/>
    </row>
    <row r="514" spans="1:5" x14ac:dyDescent="0.2">
      <c r="A514" s="93"/>
      <c r="B514" s="93"/>
      <c r="C514" s="93"/>
      <c r="D514" s="93"/>
      <c r="E514" s="93"/>
    </row>
    <row r="515" spans="1:5" x14ac:dyDescent="0.2">
      <c r="A515" s="93"/>
      <c r="B515" s="93"/>
      <c r="C515" s="93"/>
      <c r="D515" s="93"/>
      <c r="E515" s="93"/>
    </row>
    <row r="516" spans="1:5" x14ac:dyDescent="0.2">
      <c r="A516" s="93"/>
      <c r="B516" s="93"/>
      <c r="C516" s="93"/>
      <c r="D516" s="93"/>
      <c r="E516" s="93"/>
    </row>
    <row r="517" spans="1:5" x14ac:dyDescent="0.2">
      <c r="A517" s="93"/>
      <c r="B517" s="93"/>
      <c r="C517" s="93"/>
      <c r="D517" s="93"/>
      <c r="E517" s="93"/>
    </row>
    <row r="518" spans="1:5" x14ac:dyDescent="0.2">
      <c r="A518" s="93"/>
      <c r="B518" s="93"/>
      <c r="C518" s="93"/>
      <c r="D518" s="93"/>
      <c r="E518" s="93"/>
    </row>
    <row r="519" spans="1:5" x14ac:dyDescent="0.2">
      <c r="A519" s="93"/>
      <c r="B519" s="93"/>
      <c r="C519" s="93"/>
      <c r="D519" s="93"/>
      <c r="E519" s="93"/>
    </row>
  </sheetData>
  <mergeCells count="4">
    <mergeCell ref="B1:E1"/>
    <mergeCell ref="B39:F52"/>
    <mergeCell ref="C5:F5"/>
    <mergeCell ref="C23:F23"/>
  </mergeCells>
  <phoneticPr fontId="13" type="noConversion"/>
  <pageMargins left="0.70866141732283472" right="0.35433070866141736" top="0.35433070866141736" bottom="0.62992125984251968" header="0.31496062992125984" footer="0.35433070866141736"/>
  <pageSetup paperSize="9" scale="91" orientation="portrait" r:id="rId1"/>
  <headerFooter alignWithMargins="0">
    <oddFooter>&amp;L&amp;4&amp;F&amp;5
Print: &amp;D  -  &amp;T          [Version 2020_05]&amp;R&amp;5 &amp;8Seite &amp;P von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4"/>
  <sheetViews>
    <sheetView zoomScaleNormal="100" workbookViewId="0">
      <selection activeCell="B9" sqref="B9"/>
    </sheetView>
  </sheetViews>
  <sheetFormatPr baseColWidth="10" defaultRowHeight="12.75" x14ac:dyDescent="0.2"/>
  <cols>
    <col min="1" max="1" width="5.85546875" style="20" bestFit="1" customWidth="1"/>
    <col min="2" max="2" width="29" style="20" customWidth="1"/>
    <col min="3" max="3" width="11" style="20" customWidth="1"/>
    <col min="4" max="4" width="8.28515625" style="20" customWidth="1"/>
    <col min="5" max="5" width="14.28515625" style="20" customWidth="1"/>
    <col min="6" max="6" width="11.42578125" style="20"/>
    <col min="7" max="7" width="12.5703125" style="20" customWidth="1"/>
    <col min="8" max="8" width="11.42578125" style="20"/>
    <col min="9" max="9" width="11.85546875" style="20" customWidth="1"/>
    <col min="10" max="14" width="11.42578125" style="20"/>
    <col min="15" max="15" width="30.5703125" style="20" customWidth="1"/>
    <col min="16" max="16384" width="11.42578125" style="20"/>
  </cols>
  <sheetData>
    <row r="1" spans="1:7" s="46" customFormat="1" ht="42" customHeight="1" x14ac:dyDescent="0.2">
      <c r="A1" s="16" t="s">
        <v>1</v>
      </c>
      <c r="B1" s="307" t="s">
        <v>84</v>
      </c>
      <c r="C1" s="307"/>
      <c r="D1" s="307"/>
      <c r="E1" s="307"/>
      <c r="F1" s="307"/>
      <c r="G1" s="307"/>
    </row>
    <row r="2" spans="1:7" s="46" customFormat="1" ht="12.75" customHeight="1" x14ac:dyDescent="0.2">
      <c r="A2" s="189"/>
      <c r="B2" s="190"/>
      <c r="C2" s="190"/>
      <c r="D2" s="190"/>
      <c r="E2" s="190"/>
      <c r="F2" s="190"/>
      <c r="G2" s="190"/>
    </row>
    <row r="3" spans="1:7" s="46" customFormat="1" ht="12.75" customHeight="1" x14ac:dyDescent="0.2">
      <c r="A3" s="189"/>
      <c r="B3" s="190"/>
      <c r="C3" s="190"/>
      <c r="D3" s="316" t="s">
        <v>50</v>
      </c>
      <c r="E3" s="316"/>
      <c r="F3" s="316"/>
      <c r="G3" s="316"/>
    </row>
    <row r="4" spans="1:7" s="2" customFormat="1" ht="25.5" customHeight="1" x14ac:dyDescent="0.2">
      <c r="A4" s="4"/>
      <c r="D4" s="259" t="s">
        <v>85</v>
      </c>
      <c r="E4" s="259" t="s">
        <v>69</v>
      </c>
      <c r="F4" s="260" t="s">
        <v>24</v>
      </c>
      <c r="G4" s="261" t="s">
        <v>43</v>
      </c>
    </row>
    <row r="5" spans="1:7" s="8" customFormat="1" ht="31.5" customHeight="1" x14ac:dyDescent="0.2">
      <c r="A5" s="146" t="s">
        <v>16</v>
      </c>
      <c r="B5" s="314" t="s">
        <v>86</v>
      </c>
      <c r="C5" s="314"/>
      <c r="D5" s="240"/>
      <c r="E5" s="240"/>
      <c r="F5" s="208"/>
      <c r="G5" s="150">
        <f>D5*E5</f>
        <v>0</v>
      </c>
    </row>
    <row r="6" spans="1:7" s="8" customFormat="1" ht="12.75" customHeight="1" x14ac:dyDescent="0.2">
      <c r="A6" s="146"/>
      <c r="B6" s="116"/>
      <c r="C6" s="116"/>
      <c r="D6" s="22"/>
      <c r="E6" s="19"/>
      <c r="F6" s="19"/>
      <c r="G6" s="19"/>
    </row>
    <row r="7" spans="1:7" s="8" customFormat="1" ht="15.75" x14ac:dyDescent="0.2">
      <c r="A7" s="146" t="s">
        <v>17</v>
      </c>
      <c r="B7" s="83" t="s">
        <v>87</v>
      </c>
    </row>
    <row r="8" spans="1:7" s="8" customFormat="1" ht="25.5" x14ac:dyDescent="0.2">
      <c r="A8" s="146"/>
      <c r="B8" s="211" t="s">
        <v>122</v>
      </c>
      <c r="C8" s="265" t="s">
        <v>88</v>
      </c>
      <c r="D8" s="266" t="s">
        <v>85</v>
      </c>
      <c r="E8" s="266" t="s">
        <v>69</v>
      </c>
      <c r="F8" s="266" t="s">
        <v>45</v>
      </c>
      <c r="G8" s="265" t="s">
        <v>43</v>
      </c>
    </row>
    <row r="9" spans="1:7" s="8" customFormat="1" ht="12.75" customHeight="1" x14ac:dyDescent="0.2">
      <c r="A9" s="149"/>
      <c r="B9" s="68"/>
      <c r="C9" s="254"/>
      <c r="D9" s="191"/>
      <c r="E9" s="191"/>
      <c r="F9" s="207">
        <f t="shared" ref="F9:F22" si="0">ROUND(D9*E9*2,1)/2</f>
        <v>0</v>
      </c>
      <c r="G9" s="208"/>
    </row>
    <row r="10" spans="1:7" s="8" customFormat="1" ht="12.75" customHeight="1" x14ac:dyDescent="0.2">
      <c r="A10" s="72"/>
      <c r="B10" s="140"/>
      <c r="C10" s="254"/>
      <c r="D10" s="191"/>
      <c r="E10" s="191"/>
      <c r="F10" s="207">
        <f>ROUND(D10*E10*2,1)/2</f>
        <v>0</v>
      </c>
      <c r="G10" s="208"/>
    </row>
    <row r="11" spans="1:7" s="8" customFormat="1" ht="12.75" customHeight="1" x14ac:dyDescent="0.2">
      <c r="A11" s="72"/>
      <c r="B11" s="68"/>
      <c r="C11" s="254"/>
      <c r="D11" s="191"/>
      <c r="E11" s="191"/>
      <c r="F11" s="207">
        <f t="shared" si="0"/>
        <v>0</v>
      </c>
      <c r="G11" s="208"/>
    </row>
    <row r="12" spans="1:7" s="8" customFormat="1" ht="12.75" customHeight="1" x14ac:dyDescent="0.2">
      <c r="A12" s="72"/>
      <c r="B12" s="140"/>
      <c r="C12" s="254"/>
      <c r="D12" s="191"/>
      <c r="E12" s="191"/>
      <c r="F12" s="207">
        <f t="shared" si="0"/>
        <v>0</v>
      </c>
      <c r="G12" s="208"/>
    </row>
    <row r="13" spans="1:7" s="8" customFormat="1" ht="12.75" customHeight="1" x14ac:dyDescent="0.2">
      <c r="A13" s="72"/>
      <c r="B13" s="68"/>
      <c r="C13" s="254"/>
      <c r="D13" s="191"/>
      <c r="E13" s="191"/>
      <c r="F13" s="207">
        <f t="shared" si="0"/>
        <v>0</v>
      </c>
      <c r="G13" s="208"/>
    </row>
    <row r="14" spans="1:7" s="8" customFormat="1" ht="12.75" customHeight="1" x14ac:dyDescent="0.2">
      <c r="A14" s="72"/>
      <c r="B14" s="68"/>
      <c r="C14" s="254"/>
      <c r="D14" s="191"/>
      <c r="E14" s="191"/>
      <c r="F14" s="207">
        <f t="shared" si="0"/>
        <v>0</v>
      </c>
      <c r="G14" s="208"/>
    </row>
    <row r="15" spans="1:7" s="21" customFormat="1" ht="12.75" customHeight="1" x14ac:dyDescent="0.2">
      <c r="A15" s="72"/>
      <c r="B15" s="68"/>
      <c r="C15" s="254"/>
      <c r="D15" s="191"/>
      <c r="E15" s="191"/>
      <c r="F15" s="207">
        <f t="shared" si="0"/>
        <v>0</v>
      </c>
      <c r="G15" s="208"/>
    </row>
    <row r="16" spans="1:7" s="21" customFormat="1" ht="12.75" customHeight="1" x14ac:dyDescent="0.2">
      <c r="A16" s="72"/>
      <c r="B16" s="68"/>
      <c r="C16" s="254"/>
      <c r="D16" s="191"/>
      <c r="E16" s="191"/>
      <c r="F16" s="207">
        <f t="shared" si="0"/>
        <v>0</v>
      </c>
      <c r="G16" s="208"/>
    </row>
    <row r="17" spans="1:8" s="8" customFormat="1" ht="12.75" customHeight="1" x14ac:dyDescent="0.2">
      <c r="A17" s="72"/>
      <c r="B17" s="68"/>
      <c r="C17" s="254"/>
      <c r="D17" s="191"/>
      <c r="E17" s="191"/>
      <c r="F17" s="207">
        <f t="shared" si="0"/>
        <v>0</v>
      </c>
      <c r="G17" s="208"/>
    </row>
    <row r="18" spans="1:8" s="8" customFormat="1" ht="12.75" customHeight="1" x14ac:dyDescent="0.2">
      <c r="A18" s="72"/>
      <c r="B18" s="68"/>
      <c r="C18" s="254"/>
      <c r="D18" s="191"/>
      <c r="E18" s="191"/>
      <c r="F18" s="207">
        <f t="shared" si="0"/>
        <v>0</v>
      </c>
      <c r="G18" s="208"/>
    </row>
    <row r="19" spans="1:8" s="8" customFormat="1" ht="12.75" customHeight="1" x14ac:dyDescent="0.2">
      <c r="A19" s="72"/>
      <c r="B19" s="68"/>
      <c r="C19" s="254"/>
      <c r="D19" s="191"/>
      <c r="E19" s="191"/>
      <c r="F19" s="207">
        <f t="shared" si="0"/>
        <v>0</v>
      </c>
      <c r="G19" s="208"/>
    </row>
    <row r="20" spans="1:8" s="8" customFormat="1" ht="12.75" customHeight="1" x14ac:dyDescent="0.2">
      <c r="A20" s="72"/>
      <c r="B20" s="68"/>
      <c r="C20" s="254"/>
      <c r="D20" s="191"/>
      <c r="E20" s="191"/>
      <c r="F20" s="207">
        <f t="shared" si="0"/>
        <v>0</v>
      </c>
      <c r="G20" s="208"/>
    </row>
    <row r="21" spans="1:8" s="1" customFormat="1" ht="12.75" customHeight="1" x14ac:dyDescent="0.2">
      <c r="A21" s="148"/>
      <c r="B21" s="68"/>
      <c r="C21" s="254"/>
      <c r="D21" s="191"/>
      <c r="E21" s="191"/>
      <c r="F21" s="207">
        <f>ROUND(D21*E21*2,1)/2</f>
        <v>0</v>
      </c>
      <c r="G21" s="208"/>
    </row>
    <row r="22" spans="1:8" s="1" customFormat="1" ht="12.75" customHeight="1" x14ac:dyDescent="0.2">
      <c r="A22" s="148"/>
      <c r="B22" s="68"/>
      <c r="C22" s="254"/>
      <c r="D22" s="191"/>
      <c r="E22" s="191"/>
      <c r="F22" s="207">
        <f t="shared" si="0"/>
        <v>0</v>
      </c>
      <c r="G22" s="208"/>
    </row>
    <row r="23" spans="1:8" s="1" customFormat="1" ht="12.75" customHeight="1" x14ac:dyDescent="0.2">
      <c r="A23" s="149"/>
      <c r="B23" s="275"/>
      <c r="C23" s="276"/>
      <c r="D23" s="192"/>
      <c r="E23" s="277"/>
      <c r="F23" s="278">
        <f>ROUND(D23*E23*2,1)/2</f>
        <v>0</v>
      </c>
      <c r="G23" s="279"/>
    </row>
    <row r="24" spans="1:8" s="8" customFormat="1" ht="12.75" customHeight="1" x14ac:dyDescent="0.2">
      <c r="A24" s="79"/>
      <c r="B24" s="87" t="s">
        <v>44</v>
      </c>
      <c r="D24" s="209">
        <f>SUM(D9:D23)</f>
        <v>0</v>
      </c>
      <c r="E24" s="209"/>
      <c r="F24" s="209"/>
      <c r="G24" s="210">
        <f>SUM(F9:F23)</f>
        <v>0</v>
      </c>
    </row>
    <row r="25" spans="1:8" s="8" customFormat="1" ht="12.75" customHeight="1" x14ac:dyDescent="0.2">
      <c r="A25" s="79"/>
      <c r="D25" s="23"/>
      <c r="E25" s="9"/>
      <c r="G25" s="23"/>
    </row>
    <row r="26" spans="1:8" s="79" customFormat="1" ht="15.75" x14ac:dyDescent="0.2">
      <c r="A26" s="148"/>
      <c r="C26" s="73"/>
      <c r="D26" s="85"/>
      <c r="E26" s="20"/>
      <c r="F26" s="115" t="s">
        <v>89</v>
      </c>
      <c r="G26" s="73">
        <f>SUM(G5:G24)</f>
        <v>0</v>
      </c>
    </row>
    <row r="27" spans="1:8" s="79" customFormat="1" ht="12.75" customHeight="1" x14ac:dyDescent="0.2">
      <c r="A27" s="148"/>
      <c r="C27" s="73"/>
      <c r="D27" s="85"/>
      <c r="E27" s="20"/>
      <c r="G27" s="73"/>
    </row>
    <row r="28" spans="1:8" s="1" customFormat="1" ht="18" customHeight="1" x14ac:dyDescent="0.2">
      <c r="A28" s="146" t="s">
        <v>18</v>
      </c>
      <c r="B28" s="83" t="s">
        <v>133</v>
      </c>
      <c r="C28" s="39"/>
      <c r="D28" s="19"/>
      <c r="E28" s="22"/>
      <c r="F28" s="19"/>
      <c r="G28" s="19"/>
    </row>
    <row r="29" spans="1:8" s="1" customFormat="1" ht="12.75" customHeight="1" x14ac:dyDescent="0.2">
      <c r="A29" s="36"/>
      <c r="B29" s="144"/>
      <c r="C29" s="144"/>
      <c r="D29" s="58"/>
      <c r="E29" s="310" t="s">
        <v>129</v>
      </c>
      <c r="F29" s="311"/>
      <c r="G29" s="312"/>
      <c r="H29" s="313"/>
    </row>
    <row r="30" spans="1:8" s="8" customFormat="1" ht="39.200000000000003" customHeight="1" x14ac:dyDescent="0.2">
      <c r="A30" s="36"/>
      <c r="B30" s="315" t="s">
        <v>90</v>
      </c>
      <c r="C30" s="315"/>
      <c r="D30" s="147"/>
      <c r="E30" s="262" t="s">
        <v>141</v>
      </c>
      <c r="F30" s="263" t="s">
        <v>47</v>
      </c>
      <c r="G30" s="264" t="s">
        <v>48</v>
      </c>
      <c r="H30" s="260" t="s">
        <v>132</v>
      </c>
    </row>
    <row r="31" spans="1:8" s="79" customFormat="1" ht="12.75" customHeight="1" x14ac:dyDescent="0.2">
      <c r="A31" s="87"/>
      <c r="B31" s="321" t="s">
        <v>105</v>
      </c>
      <c r="C31" s="321"/>
      <c r="D31" s="88"/>
      <c r="E31" s="173"/>
      <c r="F31" s="191"/>
      <c r="G31" s="173"/>
      <c r="H31" s="272">
        <f>E31-F31-G31</f>
        <v>0</v>
      </c>
    </row>
    <row r="32" spans="1:8" s="1" customFormat="1" ht="12.75" customHeight="1" x14ac:dyDescent="0.2">
      <c r="A32" s="2"/>
      <c r="B32" s="319" t="s">
        <v>106</v>
      </c>
      <c r="C32" s="319"/>
      <c r="D32" s="88"/>
      <c r="E32" s="173"/>
      <c r="F32" s="191"/>
      <c r="G32" s="173"/>
      <c r="H32" s="272">
        <f t="shared" ref="H32:H41" si="1">E32-F32-G32</f>
        <v>0</v>
      </c>
    </row>
    <row r="33" spans="1:8" s="3" customFormat="1" ht="12.75" customHeight="1" x14ac:dyDescent="0.2">
      <c r="A33" s="2"/>
      <c r="B33" s="319" t="s">
        <v>107</v>
      </c>
      <c r="C33" s="319"/>
      <c r="D33" s="89"/>
      <c r="E33" s="173"/>
      <c r="F33" s="191"/>
      <c r="G33" s="173"/>
      <c r="H33" s="272">
        <f t="shared" si="1"/>
        <v>0</v>
      </c>
    </row>
    <row r="34" spans="1:8" s="3" customFormat="1" ht="12.75" customHeight="1" x14ac:dyDescent="0.2">
      <c r="A34" s="2"/>
      <c r="B34" s="322" t="s">
        <v>108</v>
      </c>
      <c r="C34" s="322"/>
      <c r="D34" s="88"/>
      <c r="E34" s="173"/>
      <c r="F34" s="191"/>
      <c r="G34" s="173"/>
      <c r="H34" s="272">
        <f t="shared" si="1"/>
        <v>0</v>
      </c>
    </row>
    <row r="35" spans="1:8" s="3" customFormat="1" ht="12.75" customHeight="1" x14ac:dyDescent="0.2">
      <c r="A35" s="2"/>
      <c r="B35" s="319" t="s">
        <v>109</v>
      </c>
      <c r="C35" s="319"/>
      <c r="D35" s="88"/>
      <c r="E35" s="173"/>
      <c r="F35" s="191"/>
      <c r="G35" s="173"/>
      <c r="H35" s="272">
        <f t="shared" si="1"/>
        <v>0</v>
      </c>
    </row>
    <row r="36" spans="1:8" s="3" customFormat="1" ht="12.75" customHeight="1" x14ac:dyDescent="0.2">
      <c r="A36" s="2"/>
      <c r="B36" s="319" t="s">
        <v>114</v>
      </c>
      <c r="C36" s="319"/>
      <c r="D36" s="88"/>
      <c r="E36" s="173"/>
      <c r="F36" s="191"/>
      <c r="G36" s="173"/>
      <c r="H36" s="272">
        <f t="shared" si="1"/>
        <v>0</v>
      </c>
    </row>
    <row r="37" spans="1:8" s="8" customFormat="1" ht="12.75" customHeight="1" x14ac:dyDescent="0.2">
      <c r="A37" s="2"/>
      <c r="B37" s="319" t="s">
        <v>110</v>
      </c>
      <c r="C37" s="319"/>
      <c r="D37" s="89"/>
      <c r="E37" s="173"/>
      <c r="F37" s="191"/>
      <c r="G37" s="173"/>
      <c r="H37" s="272">
        <f t="shared" si="1"/>
        <v>0</v>
      </c>
    </row>
    <row r="38" spans="1:8" s="8" customFormat="1" ht="12.75" customHeight="1" x14ac:dyDescent="0.2">
      <c r="A38" s="2"/>
      <c r="B38" s="319" t="s">
        <v>111</v>
      </c>
      <c r="C38" s="319"/>
      <c r="D38" s="88"/>
      <c r="E38" s="173"/>
      <c r="F38" s="191"/>
      <c r="G38" s="173"/>
      <c r="H38" s="272">
        <f t="shared" si="1"/>
        <v>0</v>
      </c>
    </row>
    <row r="39" spans="1:8" s="8" customFormat="1" ht="12.75" customHeight="1" x14ac:dyDescent="0.2">
      <c r="A39" s="2"/>
      <c r="B39" s="88" t="s">
        <v>112</v>
      </c>
      <c r="C39" s="88"/>
      <c r="D39" s="88"/>
      <c r="E39" s="173"/>
      <c r="F39" s="191"/>
      <c r="G39" s="173"/>
      <c r="H39" s="272">
        <f t="shared" si="1"/>
        <v>0</v>
      </c>
    </row>
    <row r="40" spans="1:8" s="8" customFormat="1" ht="12.75" customHeight="1" x14ac:dyDescent="0.2">
      <c r="A40" s="2"/>
      <c r="B40" s="188" t="s">
        <v>113</v>
      </c>
      <c r="C40" s="188"/>
      <c r="D40" s="174"/>
      <c r="E40" s="175"/>
      <c r="F40" s="192"/>
      <c r="G40" s="175"/>
      <c r="H40" s="273">
        <f t="shared" si="1"/>
        <v>0</v>
      </c>
    </row>
    <row r="41" spans="1:8" s="8" customFormat="1" ht="18" customHeight="1" x14ac:dyDescent="0.2">
      <c r="A41" s="2"/>
      <c r="B41" s="320" t="s">
        <v>2</v>
      </c>
      <c r="C41" s="320"/>
      <c r="D41" s="38"/>
      <c r="E41" s="145">
        <f>SUM(E31:E40)</f>
        <v>0</v>
      </c>
      <c r="F41" s="145">
        <f>SUM(F31:F40)</f>
        <v>0</v>
      </c>
      <c r="G41" s="176">
        <f>SUM(G31:G40)</f>
        <v>0</v>
      </c>
      <c r="H41" s="272">
        <f t="shared" si="1"/>
        <v>0</v>
      </c>
    </row>
    <row r="42" spans="1:8" s="8" customFormat="1" ht="12.75" customHeight="1" x14ac:dyDescent="0.2">
      <c r="A42" s="78"/>
      <c r="B42" s="151"/>
      <c r="C42" s="3"/>
      <c r="D42" s="152"/>
      <c r="E42" s="3"/>
      <c r="F42" s="3"/>
      <c r="G42" s="3"/>
    </row>
    <row r="43" spans="1:8" s="8" customFormat="1" ht="24" customHeight="1" x14ac:dyDescent="0.2">
      <c r="A43" s="146" t="s">
        <v>19</v>
      </c>
      <c r="B43" s="79" t="s">
        <v>134</v>
      </c>
      <c r="C43" s="79"/>
      <c r="D43" s="79"/>
      <c r="E43" s="79"/>
    </row>
    <row r="44" spans="1:8" s="8" customFormat="1" ht="12.75" customHeight="1" x14ac:dyDescent="0.2">
      <c r="A44" s="146"/>
      <c r="B44" s="317"/>
      <c r="C44" s="308"/>
      <c r="D44" s="308"/>
      <c r="E44" s="308"/>
      <c r="F44" s="308"/>
      <c r="G44" s="308"/>
      <c r="H44" s="309"/>
    </row>
    <row r="45" spans="1:8" s="8" customFormat="1" ht="12.75" customHeight="1" x14ac:dyDescent="0.2">
      <c r="A45" s="146"/>
      <c r="B45" s="308"/>
      <c r="C45" s="308"/>
      <c r="D45" s="308"/>
      <c r="E45" s="308"/>
      <c r="F45" s="308"/>
      <c r="G45" s="308"/>
      <c r="H45" s="309"/>
    </row>
    <row r="46" spans="1:8" s="8" customFormat="1" ht="12.75" customHeight="1" x14ac:dyDescent="0.2">
      <c r="A46" s="146"/>
      <c r="B46" s="308"/>
      <c r="C46" s="308"/>
      <c r="D46" s="308"/>
      <c r="E46" s="308"/>
      <c r="F46" s="308"/>
      <c r="G46" s="308"/>
      <c r="H46" s="309"/>
    </row>
    <row r="47" spans="1:8" s="8" customFormat="1" ht="12.75" customHeight="1" x14ac:dyDescent="0.2">
      <c r="A47" s="146"/>
      <c r="B47" s="308"/>
      <c r="C47" s="308"/>
      <c r="D47" s="308"/>
      <c r="E47" s="308"/>
      <c r="F47" s="308"/>
      <c r="G47" s="308"/>
      <c r="H47" s="309"/>
    </row>
    <row r="48" spans="1:8" s="8" customFormat="1" ht="12.75" customHeight="1" x14ac:dyDescent="0.2">
      <c r="A48" s="146"/>
      <c r="B48" s="308"/>
      <c r="C48" s="308"/>
      <c r="D48" s="308"/>
      <c r="E48" s="308"/>
      <c r="F48" s="308"/>
      <c r="G48" s="308"/>
      <c r="H48" s="309"/>
    </row>
    <row r="49" spans="1:8" s="8" customFormat="1" ht="12.75" customHeight="1" x14ac:dyDescent="0.2">
      <c r="A49" s="146"/>
      <c r="B49" s="308"/>
      <c r="C49" s="308"/>
      <c r="D49" s="308"/>
      <c r="E49" s="308"/>
      <c r="F49" s="308"/>
      <c r="G49" s="308"/>
      <c r="H49" s="309"/>
    </row>
    <row r="50" spans="1:8" s="8" customFormat="1" ht="12.75" customHeight="1" x14ac:dyDescent="0.2">
      <c r="A50" s="146"/>
      <c r="B50" s="308"/>
      <c r="C50" s="308"/>
      <c r="D50" s="308"/>
      <c r="E50" s="308"/>
      <c r="F50" s="308"/>
      <c r="G50" s="308"/>
      <c r="H50" s="309"/>
    </row>
    <row r="51" spans="1:8" s="8" customFormat="1" ht="12.75" customHeight="1" x14ac:dyDescent="0.2">
      <c r="A51" s="146"/>
      <c r="B51" s="308"/>
      <c r="C51" s="308"/>
      <c r="D51" s="308"/>
      <c r="E51" s="308"/>
      <c r="F51" s="308"/>
      <c r="G51" s="308"/>
      <c r="H51" s="309"/>
    </row>
    <row r="52" spans="1:8" s="8" customFormat="1" ht="12.75" customHeight="1" x14ac:dyDescent="0.2">
      <c r="A52" s="146"/>
      <c r="B52" s="308"/>
      <c r="C52" s="308"/>
      <c r="D52" s="308"/>
      <c r="E52" s="308"/>
      <c r="F52" s="308"/>
      <c r="G52" s="308"/>
      <c r="H52" s="309"/>
    </row>
    <row r="53" spans="1:8" s="8" customFormat="1" ht="12.75" customHeight="1" x14ac:dyDescent="0.2">
      <c r="A53" s="146"/>
      <c r="B53" s="308"/>
      <c r="C53" s="308"/>
      <c r="D53" s="308"/>
      <c r="E53" s="308"/>
      <c r="F53" s="308"/>
      <c r="G53" s="308"/>
      <c r="H53" s="309"/>
    </row>
    <row r="54" spans="1:8" s="8" customFormat="1" ht="12.75" customHeight="1" x14ac:dyDescent="0.2">
      <c r="A54" s="146"/>
      <c r="B54" s="308"/>
      <c r="C54" s="308"/>
      <c r="D54" s="308"/>
      <c r="E54" s="308"/>
      <c r="F54" s="308"/>
      <c r="G54" s="308"/>
      <c r="H54" s="309"/>
    </row>
    <row r="55" spans="1:8" s="8" customFormat="1" ht="12.75" customHeight="1" x14ac:dyDescent="0.2">
      <c r="A55" s="146"/>
      <c r="B55" s="308"/>
      <c r="C55" s="308"/>
      <c r="D55" s="308"/>
      <c r="E55" s="308"/>
      <c r="F55" s="308"/>
      <c r="G55" s="308"/>
      <c r="H55" s="309"/>
    </row>
    <row r="56" spans="1:8" s="8" customFormat="1" ht="12.75" customHeight="1" x14ac:dyDescent="0.2">
      <c r="A56" s="86"/>
      <c r="B56" s="318"/>
      <c r="C56" s="318"/>
      <c r="D56" s="318"/>
      <c r="E56" s="318"/>
      <c r="F56" s="318"/>
      <c r="G56" s="318"/>
      <c r="H56" s="309"/>
    </row>
    <row r="57" spans="1:8" s="8" customFormat="1" ht="12.75" customHeight="1" x14ac:dyDescent="0.2">
      <c r="A57" s="57"/>
      <c r="B57" s="318"/>
      <c r="C57" s="318"/>
      <c r="D57" s="318"/>
      <c r="E57" s="318"/>
      <c r="F57" s="318"/>
      <c r="G57" s="318"/>
      <c r="H57" s="309"/>
    </row>
    <row r="58" spans="1:8" s="8" customFormat="1" ht="12.75" customHeight="1" x14ac:dyDescent="0.2"/>
    <row r="59" spans="1:8" s="8" customFormat="1" ht="12.75" customHeight="1" x14ac:dyDescent="0.2"/>
    <row r="60" spans="1:8" s="8" customFormat="1" ht="12.75" customHeight="1" x14ac:dyDescent="0.2"/>
    <row r="61" spans="1:8" s="8" customFormat="1" ht="12.75" customHeight="1" x14ac:dyDescent="0.2"/>
    <row r="62" spans="1:8" s="8" customFormat="1" ht="12.75" customHeight="1" x14ac:dyDescent="0.2"/>
    <row r="63" spans="1:8" s="8" customFormat="1" ht="12.75" customHeight="1" x14ac:dyDescent="0.2"/>
    <row r="64" spans="1:8" s="8" customFormat="1" ht="12.75" customHeight="1" x14ac:dyDescent="0.2"/>
    <row r="65" s="8" customFormat="1" ht="12.75" customHeight="1" x14ac:dyDescent="0.2"/>
    <row r="66" s="8" customFormat="1" ht="12.75" customHeight="1" x14ac:dyDescent="0.2"/>
    <row r="67" s="8" customFormat="1" ht="12.75" customHeight="1" x14ac:dyDescent="0.2"/>
    <row r="68" s="8" customFormat="1" ht="12.75" customHeight="1" x14ac:dyDescent="0.2"/>
    <row r="69" s="8" customFormat="1" ht="12.75" customHeight="1" x14ac:dyDescent="0.2"/>
    <row r="70" s="8" customFormat="1" ht="12.75" customHeight="1" x14ac:dyDescent="0.2"/>
    <row r="71" s="8" customFormat="1" ht="12.75" customHeight="1" x14ac:dyDescent="0.2"/>
    <row r="72" s="8" customFormat="1" ht="12.75" customHeight="1" x14ac:dyDescent="0.2"/>
    <row r="73" s="8" customFormat="1" ht="12.75" customHeight="1" x14ac:dyDescent="0.2"/>
    <row r="74" s="8" customFormat="1" ht="12.75" customHeight="1" x14ac:dyDescent="0.2"/>
    <row r="75" s="8" customFormat="1" ht="12.75" customHeight="1" x14ac:dyDescent="0.2"/>
    <row r="76" s="8" customFormat="1" ht="12.75" customHeight="1" x14ac:dyDescent="0.2"/>
    <row r="77" s="8" customFormat="1" ht="12.75" customHeight="1" x14ac:dyDescent="0.2"/>
    <row r="78" s="8" customFormat="1" ht="12.75" customHeight="1" x14ac:dyDescent="0.2"/>
    <row r="79" s="8" customFormat="1" ht="12.75" customHeight="1" x14ac:dyDescent="0.2"/>
    <row r="80" s="8" customFormat="1" ht="12.75" customHeight="1" x14ac:dyDescent="0.2"/>
    <row r="81" s="8" customFormat="1" ht="12.75" customHeight="1" x14ac:dyDescent="0.2"/>
    <row r="82" s="8" customFormat="1" ht="12.75" customHeight="1" x14ac:dyDescent="0.2"/>
    <row r="83" s="8" customFormat="1" ht="12.75" customHeight="1" x14ac:dyDescent="0.2"/>
    <row r="84" s="8" customFormat="1" ht="12.75" customHeight="1" x14ac:dyDescent="0.2"/>
    <row r="85" s="8" customFormat="1" ht="12.75" customHeight="1" x14ac:dyDescent="0.2"/>
    <row r="86" s="8" customFormat="1" ht="12.75" customHeight="1" x14ac:dyDescent="0.2"/>
    <row r="87" s="8" customFormat="1" ht="12.75" customHeight="1" x14ac:dyDescent="0.2"/>
    <row r="88" s="8" customFormat="1" ht="12.75" customHeight="1" x14ac:dyDescent="0.2"/>
    <row r="89" s="8" customFormat="1" ht="12.75" customHeight="1" x14ac:dyDescent="0.2"/>
    <row r="90" s="8" customFormat="1" ht="12.75" customHeight="1" x14ac:dyDescent="0.2"/>
    <row r="91" s="8" customFormat="1" ht="12.75" customHeight="1" x14ac:dyDescent="0.2"/>
    <row r="92" s="8" customFormat="1" ht="12.75" customHeight="1" x14ac:dyDescent="0.2"/>
    <row r="93" s="8" customFormat="1" ht="12.75" customHeight="1" x14ac:dyDescent="0.2"/>
    <row r="94" s="8" customFormat="1" ht="12.75" customHeight="1" x14ac:dyDescent="0.2"/>
    <row r="95" s="8" customFormat="1" ht="12.75" customHeight="1" x14ac:dyDescent="0.2"/>
    <row r="96" s="8" customFormat="1" ht="12.75" customHeight="1" x14ac:dyDescent="0.2"/>
    <row r="97" s="8" customFormat="1" ht="12.75" customHeight="1" x14ac:dyDescent="0.2"/>
    <row r="98" s="8" customFormat="1" ht="12.75" customHeight="1" x14ac:dyDescent="0.2"/>
    <row r="99" s="8" customFormat="1" ht="12.75" customHeight="1" x14ac:dyDescent="0.2"/>
    <row r="100" s="8" customFormat="1" ht="12.75" customHeight="1" x14ac:dyDescent="0.2"/>
    <row r="101" s="8" customFormat="1" ht="12.75" customHeight="1" x14ac:dyDescent="0.2"/>
    <row r="102" s="8" customFormat="1" ht="12.75" customHeight="1" x14ac:dyDescent="0.2"/>
    <row r="103" s="8" customFormat="1" ht="12.75" customHeight="1" x14ac:dyDescent="0.2"/>
    <row r="104" s="8" customFormat="1" ht="12.75" customHeight="1" x14ac:dyDescent="0.2"/>
    <row r="105" s="8" customFormat="1" ht="12.75" customHeight="1" x14ac:dyDescent="0.2"/>
    <row r="106" s="8" customFormat="1" ht="12.75" customHeight="1" x14ac:dyDescent="0.2"/>
    <row r="107" s="8" customFormat="1" ht="12.75" customHeight="1" x14ac:dyDescent="0.2"/>
    <row r="108" s="8" customFormat="1" ht="12.75" customHeigh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pans="1:7" s="8" customFormat="1" x14ac:dyDescent="0.2"/>
    <row r="162" spans="1:7" s="8" customFormat="1" x14ac:dyDescent="0.2"/>
    <row r="163" spans="1:7" s="8" customFormat="1" x14ac:dyDescent="0.2"/>
    <row r="164" spans="1:7" s="8" customFormat="1" x14ac:dyDescent="0.2"/>
    <row r="165" spans="1:7" s="8" customFormat="1" x14ac:dyDescent="0.2"/>
    <row r="166" spans="1:7" s="8" customFormat="1" x14ac:dyDescent="0.2"/>
    <row r="167" spans="1:7" s="8" customFormat="1" x14ac:dyDescent="0.2"/>
    <row r="168" spans="1:7" s="8" customFormat="1" x14ac:dyDescent="0.2"/>
    <row r="169" spans="1:7" s="8" customFormat="1" x14ac:dyDescent="0.2"/>
    <row r="170" spans="1:7" s="8" customFormat="1" x14ac:dyDescent="0.2"/>
    <row r="171" spans="1:7" s="8" customFormat="1" x14ac:dyDescent="0.2"/>
    <row r="172" spans="1:7" s="8" customFormat="1" x14ac:dyDescent="0.2"/>
    <row r="173" spans="1:7" s="8" customFormat="1" x14ac:dyDescent="0.2"/>
    <row r="174" spans="1:7" s="8" customFormat="1" x14ac:dyDescent="0.2"/>
    <row r="175" spans="1:7" s="8" customFormat="1" x14ac:dyDescent="0.2"/>
    <row r="176" spans="1:7" s="8" customFormat="1" ht="14.25" x14ac:dyDescent="0.2">
      <c r="A176" s="43"/>
      <c r="B176" s="43"/>
      <c r="C176" s="43"/>
      <c r="D176" s="43"/>
      <c r="E176" s="43"/>
      <c r="F176" s="43"/>
      <c r="G176" s="43"/>
    </row>
    <row r="177" spans="1:7" s="43" customFormat="1" ht="14.25" x14ac:dyDescent="0.2"/>
    <row r="178" spans="1:7" s="43" customFormat="1" ht="14.25" x14ac:dyDescent="0.2"/>
    <row r="179" spans="1:7" s="43" customFormat="1" ht="14.25" x14ac:dyDescent="0.2"/>
    <row r="180" spans="1:7" s="43" customFormat="1" ht="14.25" x14ac:dyDescent="0.2"/>
    <row r="181" spans="1:7" s="43" customFormat="1" ht="14.25" x14ac:dyDescent="0.2"/>
    <row r="182" spans="1:7" s="43" customFormat="1" ht="14.25" x14ac:dyDescent="0.2">
      <c r="A182" s="8"/>
      <c r="B182" s="8"/>
      <c r="C182" s="8"/>
      <c r="D182" s="8"/>
      <c r="E182" s="8"/>
      <c r="F182" s="8"/>
      <c r="G182" s="8"/>
    </row>
    <row r="183" spans="1:7" s="8" customFormat="1" x14ac:dyDescent="0.2"/>
    <row r="184" spans="1:7" s="8" customFormat="1" x14ac:dyDescent="0.2"/>
    <row r="185" spans="1:7" s="8" customFormat="1" x14ac:dyDescent="0.2"/>
    <row r="186" spans="1:7" s="8" customFormat="1" x14ac:dyDescent="0.2"/>
    <row r="187" spans="1:7" s="8" customFormat="1" x14ac:dyDescent="0.2"/>
    <row r="188" spans="1:7" s="8" customFormat="1" x14ac:dyDescent="0.2"/>
    <row r="189" spans="1:7" s="8" customFormat="1" x14ac:dyDescent="0.2"/>
    <row r="190" spans="1:7" s="8" customFormat="1" x14ac:dyDescent="0.2"/>
    <row r="191" spans="1:7" s="8" customFormat="1" x14ac:dyDescent="0.2"/>
    <row r="192" spans="1:7" s="8" customFormat="1" x14ac:dyDescent="0.2"/>
    <row r="193" s="8" customFormat="1" x14ac:dyDescent="0.2"/>
    <row r="194" s="8" customFormat="1" x14ac:dyDescent="0.2"/>
    <row r="195" s="8" customFormat="1" x14ac:dyDescent="0.2"/>
    <row r="196" s="8" customFormat="1" x14ac:dyDescent="0.2"/>
    <row r="197" s="8" customFormat="1" x14ac:dyDescent="0.2"/>
    <row r="198" s="8" customFormat="1" x14ac:dyDescent="0.2"/>
    <row r="199" s="8" customFormat="1" x14ac:dyDescent="0.2"/>
    <row r="200" s="8" customFormat="1" x14ac:dyDescent="0.2"/>
    <row r="201" s="8" customFormat="1" x14ac:dyDescent="0.2"/>
    <row r="202" s="8" customFormat="1" x14ac:dyDescent="0.2"/>
    <row r="203" s="8" customFormat="1" x14ac:dyDescent="0.2"/>
    <row r="204" s="8" customFormat="1" x14ac:dyDescent="0.2"/>
    <row r="205" s="8" customFormat="1" x14ac:dyDescent="0.2"/>
    <row r="206" s="8" customFormat="1" x14ac:dyDescent="0.2"/>
    <row r="207" s="8" customFormat="1" x14ac:dyDescent="0.2"/>
    <row r="208" s="8" customFormat="1" x14ac:dyDescent="0.2"/>
    <row r="209" s="8" customFormat="1" x14ac:dyDescent="0.2"/>
    <row r="210" s="8" customFormat="1" x14ac:dyDescent="0.2"/>
    <row r="211" s="8" customFormat="1" x14ac:dyDescent="0.2"/>
    <row r="212" s="8" customFormat="1" x14ac:dyDescent="0.2"/>
    <row r="213" s="8" customFormat="1" x14ac:dyDescent="0.2"/>
    <row r="214" s="8" customFormat="1" x14ac:dyDescent="0.2"/>
    <row r="215" s="8" customFormat="1" x14ac:dyDescent="0.2"/>
    <row r="216" s="8" customFormat="1" x14ac:dyDescent="0.2"/>
    <row r="217" s="8" customFormat="1" x14ac:dyDescent="0.2"/>
    <row r="218" s="8" customFormat="1" x14ac:dyDescent="0.2"/>
    <row r="219" s="8" customFormat="1" x14ac:dyDescent="0.2"/>
    <row r="220" s="8" customFormat="1" x14ac:dyDescent="0.2"/>
    <row r="221" s="8" customFormat="1" x14ac:dyDescent="0.2"/>
    <row r="222" s="8" customFormat="1" x14ac:dyDescent="0.2"/>
    <row r="223" s="8" customFormat="1" x14ac:dyDescent="0.2"/>
    <row r="224" s="8" customFormat="1" x14ac:dyDescent="0.2"/>
    <row r="225" s="8" customFormat="1" x14ac:dyDescent="0.2"/>
    <row r="226" s="8" customFormat="1" x14ac:dyDescent="0.2"/>
    <row r="227" s="8" customFormat="1" x14ac:dyDescent="0.2"/>
    <row r="228" s="8" customFormat="1" x14ac:dyDescent="0.2"/>
    <row r="229" s="8" customFormat="1" x14ac:dyDescent="0.2"/>
    <row r="230" s="8" customFormat="1" x14ac:dyDescent="0.2"/>
    <row r="231" s="8" customFormat="1" x14ac:dyDescent="0.2"/>
    <row r="232" s="8" customFormat="1" x14ac:dyDescent="0.2"/>
    <row r="233" s="8" customFormat="1" x14ac:dyDescent="0.2"/>
    <row r="234" s="8" customFormat="1" x14ac:dyDescent="0.2"/>
    <row r="235" s="8" customFormat="1" x14ac:dyDescent="0.2"/>
    <row r="236" s="8" customFormat="1" x14ac:dyDescent="0.2"/>
    <row r="237" s="8" customFormat="1" x14ac:dyDescent="0.2"/>
    <row r="238" s="8" customFormat="1" x14ac:dyDescent="0.2"/>
    <row r="239" s="8" customFormat="1" x14ac:dyDescent="0.2"/>
    <row r="240" s="8" customFormat="1" x14ac:dyDescent="0.2"/>
    <row r="241" s="8" customFormat="1" x14ac:dyDescent="0.2"/>
    <row r="242" s="8" customFormat="1" x14ac:dyDescent="0.2"/>
    <row r="243" s="8" customFormat="1" x14ac:dyDescent="0.2"/>
    <row r="244" s="8" customFormat="1" x14ac:dyDescent="0.2"/>
    <row r="245" s="8" customFormat="1" x14ac:dyDescent="0.2"/>
    <row r="246" s="8" customFormat="1" x14ac:dyDescent="0.2"/>
    <row r="247" s="8" customFormat="1" x14ac:dyDescent="0.2"/>
    <row r="248" s="8" customFormat="1" x14ac:dyDescent="0.2"/>
    <row r="249" s="8" customFormat="1" x14ac:dyDescent="0.2"/>
    <row r="250" s="8" customFormat="1" x14ac:dyDescent="0.2"/>
    <row r="251" s="8" customFormat="1" x14ac:dyDescent="0.2"/>
    <row r="252" s="8" customFormat="1" x14ac:dyDescent="0.2"/>
    <row r="253" s="8" customFormat="1" x14ac:dyDescent="0.2"/>
    <row r="254" s="8" customFormat="1" x14ac:dyDescent="0.2"/>
    <row r="255" s="8" customFormat="1" x14ac:dyDescent="0.2"/>
    <row r="256" s="8" customFormat="1" x14ac:dyDescent="0.2"/>
    <row r="257" s="8" customFormat="1" x14ac:dyDescent="0.2"/>
    <row r="258" s="8" customFormat="1" x14ac:dyDescent="0.2"/>
    <row r="259" s="8" customFormat="1" x14ac:dyDescent="0.2"/>
    <row r="260" s="8" customFormat="1" x14ac:dyDescent="0.2"/>
    <row r="261" s="8" customFormat="1" x14ac:dyDescent="0.2"/>
    <row r="262" s="8" customFormat="1" x14ac:dyDescent="0.2"/>
    <row r="263" s="8" customFormat="1" x14ac:dyDescent="0.2"/>
    <row r="264" s="8" customFormat="1" x14ac:dyDescent="0.2"/>
    <row r="265" s="8" customFormat="1" x14ac:dyDescent="0.2"/>
    <row r="266" s="8" customFormat="1" x14ac:dyDescent="0.2"/>
    <row r="267" s="8" customFormat="1" x14ac:dyDescent="0.2"/>
    <row r="268" s="8" customFormat="1" x14ac:dyDescent="0.2"/>
    <row r="269" s="8" customFormat="1" x14ac:dyDescent="0.2"/>
    <row r="270" s="8" customFormat="1" x14ac:dyDescent="0.2"/>
    <row r="271" s="8" customFormat="1" x14ac:dyDescent="0.2"/>
    <row r="272" s="8" customFormat="1" x14ac:dyDescent="0.2"/>
    <row r="273" s="8" customFormat="1" x14ac:dyDescent="0.2"/>
    <row r="274" s="8" customFormat="1" x14ac:dyDescent="0.2"/>
    <row r="275" s="8" customFormat="1" x14ac:dyDescent="0.2"/>
    <row r="276" s="8" customFormat="1" x14ac:dyDescent="0.2"/>
    <row r="277" s="8" customFormat="1" x14ac:dyDescent="0.2"/>
    <row r="278" s="8" customFormat="1" x14ac:dyDescent="0.2"/>
    <row r="279" s="8" customFormat="1" x14ac:dyDescent="0.2"/>
    <row r="280" s="8" customFormat="1" x14ac:dyDescent="0.2"/>
    <row r="281" s="8" customFormat="1" x14ac:dyDescent="0.2"/>
    <row r="282" s="8" customFormat="1" x14ac:dyDescent="0.2"/>
    <row r="283" s="8" customFormat="1" x14ac:dyDescent="0.2"/>
    <row r="284" s="8" customFormat="1" x14ac:dyDescent="0.2"/>
    <row r="285" s="8" customFormat="1" x14ac:dyDescent="0.2"/>
    <row r="286" s="8" customFormat="1" x14ac:dyDescent="0.2"/>
    <row r="287" s="8" customFormat="1" x14ac:dyDescent="0.2"/>
    <row r="288" s="8" customFormat="1" x14ac:dyDescent="0.2"/>
    <row r="289" s="8" customFormat="1" x14ac:dyDescent="0.2"/>
    <row r="290" s="8" customFormat="1" x14ac:dyDescent="0.2"/>
    <row r="291" s="8" customFormat="1" x14ac:dyDescent="0.2"/>
    <row r="292" s="8" customFormat="1" x14ac:dyDescent="0.2"/>
    <row r="293" s="8" customFormat="1" x14ac:dyDescent="0.2"/>
    <row r="294" s="8" customFormat="1" x14ac:dyDescent="0.2"/>
    <row r="295" s="8" customFormat="1" x14ac:dyDescent="0.2"/>
    <row r="296" s="8" customFormat="1" x14ac:dyDescent="0.2"/>
    <row r="297" s="8" customFormat="1" x14ac:dyDescent="0.2"/>
    <row r="298" s="8" customFormat="1" x14ac:dyDescent="0.2"/>
    <row r="299" s="8" customFormat="1" x14ac:dyDescent="0.2"/>
    <row r="300" s="8" customFormat="1" x14ac:dyDescent="0.2"/>
    <row r="301" s="8" customFormat="1" x14ac:dyDescent="0.2"/>
    <row r="302" s="8" customFormat="1" x14ac:dyDescent="0.2"/>
    <row r="303" s="8" customFormat="1" x14ac:dyDescent="0.2"/>
    <row r="304" s="8" customFormat="1" x14ac:dyDescent="0.2"/>
    <row r="305" s="8" customFormat="1" x14ac:dyDescent="0.2"/>
    <row r="306" s="8" customFormat="1" x14ac:dyDescent="0.2"/>
    <row r="307" s="8" customFormat="1" x14ac:dyDescent="0.2"/>
    <row r="308" s="8" customFormat="1" x14ac:dyDescent="0.2"/>
    <row r="309" s="8" customFormat="1" x14ac:dyDescent="0.2"/>
    <row r="310" s="8" customFormat="1" x14ac:dyDescent="0.2"/>
    <row r="311" s="8" customFormat="1" x14ac:dyDescent="0.2"/>
    <row r="312" s="8" customFormat="1" x14ac:dyDescent="0.2"/>
    <row r="313" s="8" customFormat="1" x14ac:dyDescent="0.2"/>
    <row r="314" s="8" customFormat="1" x14ac:dyDescent="0.2"/>
    <row r="315" s="8" customFormat="1" x14ac:dyDescent="0.2"/>
    <row r="316" s="8" customFormat="1" x14ac:dyDescent="0.2"/>
    <row r="317" s="8" customFormat="1" x14ac:dyDescent="0.2"/>
    <row r="318" s="8" customFormat="1" x14ac:dyDescent="0.2"/>
    <row r="319" s="8" customFormat="1" x14ac:dyDescent="0.2"/>
    <row r="320" s="8" customFormat="1" x14ac:dyDescent="0.2"/>
    <row r="321" s="8" customFormat="1" x14ac:dyDescent="0.2"/>
    <row r="322" s="8" customFormat="1" x14ac:dyDescent="0.2"/>
    <row r="323" s="8" customFormat="1" x14ac:dyDescent="0.2"/>
    <row r="324" s="8" customFormat="1" x14ac:dyDescent="0.2"/>
    <row r="325" s="8" customFormat="1" x14ac:dyDescent="0.2"/>
    <row r="326" s="8" customFormat="1" x14ac:dyDescent="0.2"/>
    <row r="327" s="8" customFormat="1" x14ac:dyDescent="0.2"/>
    <row r="328" s="8" customFormat="1" x14ac:dyDescent="0.2"/>
    <row r="329" s="8" customFormat="1" x14ac:dyDescent="0.2"/>
    <row r="330" s="8" customFormat="1" x14ac:dyDescent="0.2"/>
    <row r="331" s="8" customFormat="1" x14ac:dyDescent="0.2"/>
    <row r="332" s="8" customFormat="1" x14ac:dyDescent="0.2"/>
    <row r="333" s="8" customFormat="1" x14ac:dyDescent="0.2"/>
    <row r="334" s="8" customFormat="1" x14ac:dyDescent="0.2"/>
    <row r="335" s="8" customFormat="1" x14ac:dyDescent="0.2"/>
    <row r="336" s="8" customFormat="1" x14ac:dyDescent="0.2"/>
    <row r="337" s="8" customFormat="1" x14ac:dyDescent="0.2"/>
    <row r="338" s="8" customFormat="1" x14ac:dyDescent="0.2"/>
    <row r="339" s="8" customFormat="1" x14ac:dyDescent="0.2"/>
    <row r="340" s="8" customFormat="1" x14ac:dyDescent="0.2"/>
    <row r="341" s="8" customFormat="1" x14ac:dyDescent="0.2"/>
    <row r="342" s="8" customFormat="1" x14ac:dyDescent="0.2"/>
    <row r="343" s="8" customFormat="1" x14ac:dyDescent="0.2"/>
    <row r="344" s="8" customFormat="1" x14ac:dyDescent="0.2"/>
    <row r="345" s="8" customFormat="1" x14ac:dyDescent="0.2"/>
    <row r="346" s="8" customFormat="1" x14ac:dyDescent="0.2"/>
    <row r="347" s="8" customFormat="1" x14ac:dyDescent="0.2"/>
    <row r="348" s="8" customFormat="1" x14ac:dyDescent="0.2"/>
    <row r="349" s="8" customFormat="1" x14ac:dyDescent="0.2"/>
    <row r="350" s="8" customFormat="1" x14ac:dyDescent="0.2"/>
    <row r="351" s="8" customFormat="1" x14ac:dyDescent="0.2"/>
    <row r="352" s="8" customFormat="1" x14ac:dyDescent="0.2"/>
    <row r="353" s="8" customFormat="1" x14ac:dyDescent="0.2"/>
    <row r="354" s="8" customFormat="1" x14ac:dyDescent="0.2"/>
    <row r="355" s="8" customFormat="1" x14ac:dyDescent="0.2"/>
    <row r="356" s="8" customFormat="1" x14ac:dyDescent="0.2"/>
    <row r="357" s="8" customFormat="1" x14ac:dyDescent="0.2"/>
    <row r="358" s="8" customFormat="1" x14ac:dyDescent="0.2"/>
    <row r="359" s="8" customFormat="1" x14ac:dyDescent="0.2"/>
    <row r="360" s="8" customFormat="1" x14ac:dyDescent="0.2"/>
    <row r="361" s="8" customFormat="1" x14ac:dyDescent="0.2"/>
    <row r="362" s="8" customFormat="1" x14ac:dyDescent="0.2"/>
    <row r="363" s="8" customFormat="1" x14ac:dyDescent="0.2"/>
    <row r="364" s="8" customFormat="1" x14ac:dyDescent="0.2"/>
    <row r="365" s="8" customFormat="1" x14ac:dyDescent="0.2"/>
    <row r="366" s="8" customFormat="1" x14ac:dyDescent="0.2"/>
    <row r="367" s="8" customFormat="1" x14ac:dyDescent="0.2"/>
    <row r="368" s="8" customFormat="1" x14ac:dyDescent="0.2"/>
    <row r="369" s="8" customFormat="1" x14ac:dyDescent="0.2"/>
    <row r="370" s="8" customFormat="1" x14ac:dyDescent="0.2"/>
    <row r="371" s="8" customFormat="1" x14ac:dyDescent="0.2"/>
    <row r="372" s="8" customFormat="1" x14ac:dyDescent="0.2"/>
    <row r="373" s="8" customFormat="1" x14ac:dyDescent="0.2"/>
    <row r="374" s="8" customFormat="1" x14ac:dyDescent="0.2"/>
    <row r="375" s="8" customFormat="1" x14ac:dyDescent="0.2"/>
    <row r="376" s="8" customFormat="1" x14ac:dyDescent="0.2"/>
    <row r="377" s="8" customFormat="1" x14ac:dyDescent="0.2"/>
    <row r="378" s="8" customFormat="1" x14ac:dyDescent="0.2"/>
    <row r="379" s="8" customFormat="1" x14ac:dyDescent="0.2"/>
    <row r="380" s="8" customFormat="1" x14ac:dyDescent="0.2"/>
    <row r="381" s="8" customFormat="1" x14ac:dyDescent="0.2"/>
    <row r="382" s="8" customFormat="1" x14ac:dyDescent="0.2"/>
    <row r="383" s="8" customFormat="1" x14ac:dyDescent="0.2"/>
    <row r="384" s="8" customFormat="1" x14ac:dyDescent="0.2"/>
    <row r="385" spans="1:7" s="8" customFormat="1" x14ac:dyDescent="0.2"/>
    <row r="386" spans="1:7" s="8" customFormat="1" x14ac:dyDescent="0.2"/>
    <row r="387" spans="1:7" s="8" customFormat="1" x14ac:dyDescent="0.2"/>
    <row r="388" spans="1:7" s="8" customFormat="1" x14ac:dyDescent="0.2"/>
    <row r="389" spans="1:7" s="8" customFormat="1" x14ac:dyDescent="0.2"/>
    <row r="390" spans="1:7" s="8" customFormat="1" x14ac:dyDescent="0.2"/>
    <row r="391" spans="1:7" s="8" customFormat="1" x14ac:dyDescent="0.2"/>
    <row r="392" spans="1:7" s="8" customFormat="1" x14ac:dyDescent="0.2"/>
    <row r="393" spans="1:7" s="8" customFormat="1" x14ac:dyDescent="0.2"/>
    <row r="394" spans="1:7" s="8" customFormat="1" x14ac:dyDescent="0.2">
      <c r="A394" s="20"/>
      <c r="B394" s="20"/>
      <c r="C394" s="20"/>
      <c r="D394" s="20"/>
      <c r="E394" s="20"/>
      <c r="F394" s="20"/>
      <c r="G394" s="20"/>
    </row>
  </sheetData>
  <mergeCells count="15">
    <mergeCell ref="B1:G1"/>
    <mergeCell ref="B5:C5"/>
    <mergeCell ref="B30:C30"/>
    <mergeCell ref="D3:G3"/>
    <mergeCell ref="B44:H57"/>
    <mergeCell ref="E29:H29"/>
    <mergeCell ref="B35:C35"/>
    <mergeCell ref="B41:C41"/>
    <mergeCell ref="B36:C36"/>
    <mergeCell ref="B37:C37"/>
    <mergeCell ref="B38:C38"/>
    <mergeCell ref="B31:C31"/>
    <mergeCell ref="B32:C32"/>
    <mergeCell ref="B33:C33"/>
    <mergeCell ref="B34:C34"/>
  </mergeCells>
  <phoneticPr fontId="13" type="noConversion"/>
  <pageMargins left="0.70866141732283472" right="0.35433070866141736" top="0.35433070866141736" bottom="0.62992125984251968" header="0.31496062992125984" footer="0.35433070866141736"/>
  <pageSetup paperSize="9" scale="90" orientation="portrait" r:id="rId1"/>
  <headerFooter alignWithMargins="0">
    <oddFooter>&amp;L&amp;4&amp;F&amp;5
Print: &amp;D  -  &amp;T          [Version 2020_05]&amp;R&amp;5 &amp;8Seite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9"/>
  <sheetViews>
    <sheetView zoomScaleNormal="100" workbookViewId="0">
      <selection activeCell="E9" sqref="E9"/>
    </sheetView>
  </sheetViews>
  <sheetFormatPr baseColWidth="10" defaultRowHeight="12.75" x14ac:dyDescent="0.2"/>
  <cols>
    <col min="1" max="1" width="4.5703125" style="20" customWidth="1"/>
    <col min="2" max="2" width="28.140625" style="20" customWidth="1"/>
    <col min="3" max="3" width="10.42578125" style="20" customWidth="1"/>
    <col min="4" max="4" width="3" style="20" customWidth="1"/>
    <col min="5" max="5" width="8.85546875" style="20" customWidth="1"/>
    <col min="6" max="6" width="7.5703125" style="20" customWidth="1"/>
    <col min="7" max="7" width="7.7109375" style="20" customWidth="1"/>
    <col min="8" max="8" width="9.85546875" style="20" customWidth="1"/>
    <col min="9" max="9" width="12.5703125" style="20" customWidth="1"/>
    <col min="10" max="16384" width="11.42578125" style="20"/>
  </cols>
  <sheetData>
    <row r="1" spans="1:11" s="46" customFormat="1" ht="42" customHeight="1" x14ac:dyDescent="0.2">
      <c r="A1" s="16" t="s">
        <v>20</v>
      </c>
      <c r="B1" s="44" t="s">
        <v>65</v>
      </c>
      <c r="C1" s="45"/>
      <c r="D1" s="45"/>
      <c r="F1" s="45"/>
      <c r="G1" s="45"/>
      <c r="H1" s="45"/>
      <c r="I1" s="267" t="s">
        <v>123</v>
      </c>
      <c r="J1" s="8"/>
      <c r="K1" s="8"/>
    </row>
    <row r="2" spans="1:11" s="8" customFormat="1" ht="18" x14ac:dyDescent="0.2">
      <c r="A2" s="18"/>
      <c r="B2" s="41" t="s">
        <v>66</v>
      </c>
      <c r="C2" s="42"/>
      <c r="D2" s="47"/>
      <c r="E2" s="47"/>
      <c r="F2" s="47"/>
      <c r="G2" s="42"/>
      <c r="H2" s="19"/>
      <c r="I2" s="50"/>
    </row>
    <row r="3" spans="1:11" s="2" customFormat="1" x14ac:dyDescent="0.2">
      <c r="A3" s="51"/>
      <c r="B3" s="52"/>
      <c r="C3" s="52"/>
      <c r="D3" s="52"/>
      <c r="E3" s="53" t="s">
        <v>67</v>
      </c>
      <c r="F3" s="53" t="s">
        <v>68</v>
      </c>
      <c r="G3" s="53" t="s">
        <v>69</v>
      </c>
      <c r="H3" s="7" t="s">
        <v>12</v>
      </c>
      <c r="I3" s="7" t="s">
        <v>2</v>
      </c>
    </row>
    <row r="4" spans="1:11" s="8" customFormat="1" ht="12.75" customHeight="1" x14ac:dyDescent="0.2">
      <c r="A4" s="54">
        <v>3.1</v>
      </c>
      <c r="B4" s="48" t="s">
        <v>70</v>
      </c>
      <c r="C4" s="47"/>
      <c r="D4" s="47"/>
      <c r="E4" s="47"/>
      <c r="F4" s="55"/>
      <c r="G4" s="56"/>
      <c r="H4" s="47"/>
      <c r="I4" s="57"/>
    </row>
    <row r="5" spans="1:11" s="8" customFormat="1" ht="12.75" customHeight="1" x14ac:dyDescent="0.2">
      <c r="A5" s="54"/>
      <c r="B5" s="325" t="s">
        <v>139</v>
      </c>
      <c r="C5" s="325"/>
      <c r="D5" s="51" t="s">
        <v>3</v>
      </c>
      <c r="E5" s="229"/>
      <c r="F5" s="19" t="s">
        <v>4</v>
      </c>
      <c r="G5" s="59">
        <v>0.6</v>
      </c>
      <c r="H5" s="59">
        <f>E5*G5</f>
        <v>0</v>
      </c>
      <c r="I5" s="59"/>
    </row>
    <row r="6" spans="1:11" s="8" customFormat="1" ht="12.75" customHeight="1" x14ac:dyDescent="0.2">
      <c r="A6" s="48"/>
      <c r="B6" s="326" t="s">
        <v>115</v>
      </c>
      <c r="C6" s="326"/>
      <c r="D6" s="52" t="s">
        <v>5</v>
      </c>
      <c r="E6" s="60"/>
      <c r="F6" s="19" t="s">
        <v>2</v>
      </c>
      <c r="G6" s="59"/>
      <c r="H6" s="24">
        <v>0</v>
      </c>
      <c r="I6" s="61"/>
    </row>
    <row r="7" spans="1:11" s="8" customFormat="1" ht="12.75" customHeight="1" x14ac:dyDescent="0.2">
      <c r="A7" s="48"/>
      <c r="B7" s="62" t="s">
        <v>71</v>
      </c>
      <c r="C7" s="52"/>
      <c r="D7" s="51" t="s">
        <v>3</v>
      </c>
      <c r="E7" s="63"/>
      <c r="F7" s="19"/>
      <c r="G7" s="59">
        <v>25</v>
      </c>
      <c r="H7" s="59">
        <f>E7*G7</f>
        <v>0</v>
      </c>
      <c r="I7" s="59"/>
    </row>
    <row r="8" spans="1:11" s="8" customFormat="1" ht="12.75" customHeight="1" x14ac:dyDescent="0.2">
      <c r="A8" s="48"/>
      <c r="B8" s="58" t="s">
        <v>72</v>
      </c>
      <c r="C8" s="52"/>
      <c r="D8" s="51" t="s">
        <v>3</v>
      </c>
      <c r="E8" s="63"/>
      <c r="F8" s="19"/>
      <c r="G8" s="10">
        <v>150</v>
      </c>
      <c r="H8" s="257">
        <f>E8*G8</f>
        <v>0</v>
      </c>
      <c r="I8" s="257">
        <f>SUM(H5:H8)</f>
        <v>0</v>
      </c>
    </row>
    <row r="9" spans="1:11" s="8" customFormat="1" ht="12.75" customHeight="1" x14ac:dyDescent="0.2">
      <c r="A9" s="48"/>
      <c r="B9" s="58"/>
      <c r="C9" s="52"/>
      <c r="D9" s="51"/>
      <c r="E9" s="184"/>
      <c r="F9" s="19"/>
      <c r="G9" s="59"/>
      <c r="H9" s="59"/>
      <c r="I9" s="64"/>
    </row>
    <row r="10" spans="1:11" s="8" customFormat="1" ht="12.75" customHeight="1" x14ac:dyDescent="0.2">
      <c r="A10" s="48">
        <v>3.2</v>
      </c>
      <c r="B10" s="48" t="s">
        <v>79</v>
      </c>
      <c r="C10" s="52"/>
      <c r="D10" s="52"/>
      <c r="E10" s="60"/>
      <c r="F10" s="19"/>
      <c r="G10" s="59"/>
      <c r="H10" s="59"/>
      <c r="I10" s="49"/>
    </row>
    <row r="11" spans="1:11" s="8" customFormat="1" ht="12.75" customHeight="1" x14ac:dyDescent="0.2">
      <c r="A11" s="48"/>
      <c r="B11" s="42" t="s">
        <v>116</v>
      </c>
      <c r="C11" s="52"/>
      <c r="D11" s="51" t="s">
        <v>3</v>
      </c>
      <c r="E11" s="63"/>
      <c r="F11" s="19" t="s">
        <v>78</v>
      </c>
      <c r="G11" s="59">
        <v>0.2</v>
      </c>
      <c r="H11" s="59">
        <f>E11*G11</f>
        <v>0</v>
      </c>
      <c r="I11" s="49"/>
    </row>
    <row r="12" spans="1:11" s="21" customFormat="1" ht="12.75" customHeight="1" x14ac:dyDescent="0.2">
      <c r="A12" s="48"/>
      <c r="B12" s="47" t="s">
        <v>117</v>
      </c>
      <c r="C12" s="52"/>
      <c r="D12" s="51" t="s">
        <v>3</v>
      </c>
      <c r="E12" s="63"/>
      <c r="F12" s="19" t="s">
        <v>78</v>
      </c>
      <c r="G12" s="10">
        <v>1.5</v>
      </c>
      <c r="H12" s="59">
        <f>E12*G12</f>
        <v>0</v>
      </c>
      <c r="I12" s="65"/>
    </row>
    <row r="13" spans="1:11" s="21" customFormat="1" ht="12.75" customHeight="1" x14ac:dyDescent="0.2">
      <c r="A13" s="48"/>
      <c r="B13" s="47" t="s">
        <v>118</v>
      </c>
      <c r="C13" s="52"/>
      <c r="D13" s="51" t="s">
        <v>3</v>
      </c>
      <c r="E13" s="63"/>
      <c r="F13" s="19" t="s">
        <v>78</v>
      </c>
      <c r="G13" s="10">
        <v>1.5</v>
      </c>
      <c r="H13" s="59">
        <f>E13*G13</f>
        <v>0</v>
      </c>
      <c r="I13" s="65"/>
    </row>
    <row r="14" spans="1:11" s="21" customFormat="1" ht="12.75" customHeight="1" x14ac:dyDescent="0.2">
      <c r="A14" s="48"/>
      <c r="B14" s="47" t="s">
        <v>73</v>
      </c>
      <c r="C14" s="52"/>
      <c r="D14" s="52" t="s">
        <v>11</v>
      </c>
      <c r="E14" s="66"/>
      <c r="F14" s="19" t="s">
        <v>7</v>
      </c>
      <c r="G14" s="24"/>
      <c r="H14" s="59">
        <f>ROUND(E14*G14*2,1)/2</f>
        <v>0</v>
      </c>
      <c r="I14" s="65"/>
    </row>
    <row r="15" spans="1:11" s="21" customFormat="1" ht="12.75" customHeight="1" x14ac:dyDescent="0.2">
      <c r="A15" s="48"/>
      <c r="B15" s="47" t="s">
        <v>74</v>
      </c>
      <c r="C15" s="52"/>
      <c r="D15" s="52" t="s">
        <v>11</v>
      </c>
      <c r="E15" s="66"/>
      <c r="F15" s="19" t="s">
        <v>7</v>
      </c>
      <c r="G15" s="24"/>
      <c r="H15" s="59">
        <f>ROUND(E15*G15*2,1)/2</f>
        <v>0</v>
      </c>
      <c r="I15" s="65"/>
    </row>
    <row r="16" spans="1:11" s="21" customFormat="1" ht="12.75" customHeight="1" x14ac:dyDescent="0.2">
      <c r="A16" s="54"/>
      <c r="B16" s="47" t="s">
        <v>75</v>
      </c>
      <c r="C16" s="52"/>
      <c r="D16" s="52" t="s">
        <v>11</v>
      </c>
      <c r="E16" s="66"/>
      <c r="F16" s="19" t="s">
        <v>7</v>
      </c>
      <c r="G16" s="24"/>
      <c r="H16" s="59">
        <f>ROUND(E16*G16*2,1)/2</f>
        <v>0</v>
      </c>
      <c r="I16" s="65"/>
    </row>
    <row r="17" spans="1:9" s="21" customFormat="1" ht="12.75" customHeight="1" x14ac:dyDescent="0.2">
      <c r="A17" s="54"/>
      <c r="B17" s="47" t="s">
        <v>76</v>
      </c>
      <c r="C17" s="52"/>
      <c r="D17" s="52" t="s">
        <v>11</v>
      </c>
      <c r="E17" s="66"/>
      <c r="F17" s="19" t="s">
        <v>7</v>
      </c>
      <c r="G17" s="24"/>
      <c r="H17" s="59">
        <f>ROUND(E17*G17*2,1)/2</f>
        <v>0</v>
      </c>
      <c r="I17" s="59"/>
    </row>
    <row r="18" spans="1:9" s="21" customFormat="1" ht="12.75" customHeight="1" x14ac:dyDescent="0.2">
      <c r="A18" s="54"/>
      <c r="B18" s="58" t="s">
        <v>77</v>
      </c>
      <c r="C18" s="52"/>
      <c r="D18" s="52" t="s">
        <v>11</v>
      </c>
      <c r="E18" s="67"/>
      <c r="F18" s="19"/>
      <c r="G18" s="59"/>
      <c r="H18" s="258"/>
      <c r="I18" s="257">
        <f>SUM(H11:H18)</f>
        <v>0</v>
      </c>
    </row>
    <row r="19" spans="1:9" s="8" customFormat="1" ht="12.75" customHeight="1" x14ac:dyDescent="0.2">
      <c r="A19" s="48"/>
      <c r="B19" s="58"/>
      <c r="C19" s="52"/>
      <c r="D19" s="51"/>
      <c r="E19" s="67"/>
      <c r="F19" s="19"/>
      <c r="G19" s="59"/>
      <c r="H19" s="10"/>
      <c r="I19" s="10"/>
    </row>
    <row r="20" spans="1:9" s="21" customFormat="1" ht="12.75" customHeight="1" x14ac:dyDescent="0.2">
      <c r="A20" s="48">
        <v>3.3</v>
      </c>
      <c r="B20" s="48" t="s">
        <v>80</v>
      </c>
      <c r="C20" s="52"/>
      <c r="D20" s="52"/>
      <c r="E20" s="67"/>
      <c r="F20" s="19"/>
      <c r="G20" s="59"/>
      <c r="H20" s="59"/>
      <c r="I20" s="59"/>
    </row>
    <row r="21" spans="1:9" s="21" customFormat="1" ht="12.75" customHeight="1" x14ac:dyDescent="0.2">
      <c r="A21" s="48"/>
      <c r="B21" s="165"/>
      <c r="C21" s="52"/>
      <c r="D21" s="51"/>
      <c r="E21" s="63"/>
      <c r="F21" s="19" t="s">
        <v>78</v>
      </c>
      <c r="G21" s="24"/>
      <c r="H21" s="59">
        <f>E21*G21</f>
        <v>0</v>
      </c>
      <c r="I21" s="59"/>
    </row>
    <row r="22" spans="1:9" s="21" customFormat="1" ht="12.75" customHeight="1" x14ac:dyDescent="0.2">
      <c r="A22" s="48"/>
      <c r="B22" s="68"/>
      <c r="C22" s="52"/>
      <c r="D22" s="51"/>
      <c r="E22" s="63"/>
      <c r="F22" s="19" t="s">
        <v>78</v>
      </c>
      <c r="G22" s="24"/>
      <c r="H22" s="59">
        <f>E22*G22</f>
        <v>0</v>
      </c>
      <c r="I22" s="59"/>
    </row>
    <row r="23" spans="1:9" s="21" customFormat="1" ht="12.75" customHeight="1" x14ac:dyDescent="0.2">
      <c r="A23" s="48"/>
      <c r="B23" s="68"/>
      <c r="C23" s="52"/>
      <c r="D23" s="51"/>
      <c r="E23" s="63"/>
      <c r="F23" s="19" t="s">
        <v>78</v>
      </c>
      <c r="G23" s="24"/>
      <c r="H23" s="59">
        <f t="shared" ref="H23:H28" si="0">E23*G23</f>
        <v>0</v>
      </c>
      <c r="I23" s="59"/>
    </row>
    <row r="24" spans="1:9" s="21" customFormat="1" ht="12.75" customHeight="1" x14ac:dyDescent="0.2">
      <c r="A24" s="48"/>
      <c r="B24" s="68"/>
      <c r="C24" s="52"/>
      <c r="D24" s="51"/>
      <c r="E24" s="63"/>
      <c r="F24" s="19" t="s">
        <v>78</v>
      </c>
      <c r="G24" s="24"/>
      <c r="H24" s="59">
        <f t="shared" si="0"/>
        <v>0</v>
      </c>
      <c r="I24" s="59"/>
    </row>
    <row r="25" spans="1:9" s="21" customFormat="1" ht="12.75" customHeight="1" x14ac:dyDescent="0.2">
      <c r="A25" s="48"/>
      <c r="B25" s="68"/>
      <c r="C25" s="52"/>
      <c r="D25" s="51"/>
      <c r="E25" s="63"/>
      <c r="F25" s="19" t="s">
        <v>78</v>
      </c>
      <c r="G25" s="24"/>
      <c r="H25" s="59">
        <f>E25*G25</f>
        <v>0</v>
      </c>
      <c r="I25" s="59"/>
    </row>
    <row r="26" spans="1:9" s="21" customFormat="1" ht="12.75" customHeight="1" x14ac:dyDescent="0.2">
      <c r="A26" s="48"/>
      <c r="B26" s="68"/>
      <c r="C26" s="52"/>
      <c r="D26" s="51"/>
      <c r="E26" s="63"/>
      <c r="F26" s="19" t="s">
        <v>78</v>
      </c>
      <c r="G26" s="24"/>
      <c r="H26" s="59">
        <f t="shared" si="0"/>
        <v>0</v>
      </c>
      <c r="I26" s="59"/>
    </row>
    <row r="27" spans="1:9" s="21" customFormat="1" ht="12.75" customHeight="1" x14ac:dyDescent="0.2">
      <c r="A27" s="48"/>
      <c r="B27" s="68"/>
      <c r="C27" s="52"/>
      <c r="D27" s="51"/>
      <c r="E27" s="63"/>
      <c r="F27" s="19" t="s">
        <v>78</v>
      </c>
      <c r="G27" s="24"/>
      <c r="H27" s="59">
        <f t="shared" si="0"/>
        <v>0</v>
      </c>
      <c r="I27" s="59"/>
    </row>
    <row r="28" spans="1:9" s="21" customFormat="1" ht="12.75" customHeight="1" x14ac:dyDescent="0.2">
      <c r="A28" s="48"/>
      <c r="B28" s="68"/>
      <c r="C28" s="52"/>
      <c r="D28" s="51"/>
      <c r="E28" s="63"/>
      <c r="F28" s="19" t="s">
        <v>78</v>
      </c>
      <c r="G28" s="24"/>
      <c r="H28" s="257">
        <f t="shared" si="0"/>
        <v>0</v>
      </c>
      <c r="I28" s="257">
        <f>SUM(H21:H28)</f>
        <v>0</v>
      </c>
    </row>
    <row r="29" spans="1:9" s="21" customFormat="1" ht="12.75" customHeight="1" x14ac:dyDescent="0.2">
      <c r="A29" s="48"/>
      <c r="B29" s="38"/>
      <c r="C29" s="39"/>
      <c r="D29" s="185"/>
      <c r="E29" s="184"/>
      <c r="F29" s="22"/>
      <c r="G29" s="10"/>
      <c r="H29" s="59"/>
      <c r="I29" s="59"/>
    </row>
    <row r="30" spans="1:9" s="8" customFormat="1" ht="12.75" customHeight="1" x14ac:dyDescent="0.2">
      <c r="A30" s="48">
        <v>3.4</v>
      </c>
      <c r="B30" s="41" t="s">
        <v>81</v>
      </c>
      <c r="C30" s="39"/>
      <c r="D30" s="39"/>
      <c r="E30" s="186"/>
      <c r="F30" s="22"/>
      <c r="G30" s="10"/>
      <c r="H30" s="59"/>
      <c r="I30" s="59"/>
    </row>
    <row r="31" spans="1:9" s="8" customFormat="1" ht="12.75" customHeight="1" x14ac:dyDescent="0.2">
      <c r="A31" s="54"/>
      <c r="B31" s="48" t="s">
        <v>101</v>
      </c>
      <c r="C31" s="48" t="s">
        <v>92</v>
      </c>
      <c r="D31" s="7"/>
      <c r="E31" s="241" t="s">
        <v>102</v>
      </c>
      <c r="F31" s="150"/>
      <c r="G31" s="49"/>
      <c r="H31" s="242" t="s">
        <v>12</v>
      </c>
      <c r="I31" s="59"/>
    </row>
    <row r="32" spans="1:9" s="8" customFormat="1" ht="12.75" customHeight="1" x14ac:dyDescent="0.2">
      <c r="A32" s="48"/>
      <c r="B32" s="68" t="s">
        <v>24</v>
      </c>
      <c r="C32" s="69" t="s">
        <v>24</v>
      </c>
      <c r="D32" s="52" t="s">
        <v>5</v>
      </c>
      <c r="E32" s="328"/>
      <c r="F32" s="329"/>
      <c r="G32" s="329"/>
      <c r="H32" s="24" t="s">
        <v>24</v>
      </c>
      <c r="I32" s="70"/>
    </row>
    <row r="33" spans="1:9" s="8" customFormat="1" ht="12.75" customHeight="1" x14ac:dyDescent="0.2">
      <c r="A33" s="48"/>
      <c r="B33" s="68" t="s">
        <v>24</v>
      </c>
      <c r="C33" s="69" t="s">
        <v>24</v>
      </c>
      <c r="D33" s="52" t="s">
        <v>5</v>
      </c>
      <c r="E33" s="328"/>
      <c r="F33" s="329"/>
      <c r="G33" s="329"/>
      <c r="H33" s="24" t="s">
        <v>24</v>
      </c>
      <c r="I33" s="59"/>
    </row>
    <row r="34" spans="1:9" s="8" customFormat="1" ht="12.75" customHeight="1" x14ac:dyDescent="0.2">
      <c r="A34" s="48"/>
      <c r="B34" s="68"/>
      <c r="C34" s="69"/>
      <c r="D34" s="52" t="s">
        <v>5</v>
      </c>
      <c r="E34" s="328"/>
      <c r="F34" s="329"/>
      <c r="G34" s="329"/>
      <c r="H34" s="24"/>
      <c r="I34" s="59"/>
    </row>
    <row r="35" spans="1:9" s="8" customFormat="1" ht="12.75" customHeight="1" x14ac:dyDescent="0.2">
      <c r="A35" s="48"/>
      <c r="B35" s="68"/>
      <c r="C35" s="69"/>
      <c r="D35" s="52" t="s">
        <v>5</v>
      </c>
      <c r="E35" s="328"/>
      <c r="F35" s="329"/>
      <c r="G35" s="329"/>
      <c r="H35" s="24"/>
      <c r="I35" s="59"/>
    </row>
    <row r="36" spans="1:9" s="8" customFormat="1" ht="12.75" customHeight="1" x14ac:dyDescent="0.2">
      <c r="A36" s="48"/>
      <c r="B36" s="68"/>
      <c r="C36" s="69"/>
      <c r="D36" s="52" t="s">
        <v>5</v>
      </c>
      <c r="E36" s="328"/>
      <c r="F36" s="329"/>
      <c r="G36" s="329"/>
      <c r="H36" s="24"/>
      <c r="I36" s="59"/>
    </row>
    <row r="37" spans="1:9" s="8" customFormat="1" ht="12.75" customHeight="1" x14ac:dyDescent="0.2">
      <c r="A37" s="48"/>
      <c r="B37" s="68"/>
      <c r="C37" s="69"/>
      <c r="D37" s="52" t="s">
        <v>5</v>
      </c>
      <c r="E37" s="328"/>
      <c r="F37" s="329"/>
      <c r="G37" s="329"/>
      <c r="H37" s="24"/>
      <c r="I37" s="59"/>
    </row>
    <row r="38" spans="1:9" s="8" customFormat="1" ht="12.75" customHeight="1" x14ac:dyDescent="0.2">
      <c r="A38" s="48"/>
      <c r="B38" s="68"/>
      <c r="C38" s="69"/>
      <c r="D38" s="52" t="s">
        <v>5</v>
      </c>
      <c r="E38" s="328"/>
      <c r="F38" s="329"/>
      <c r="G38" s="329"/>
      <c r="H38" s="24"/>
      <c r="I38" s="59"/>
    </row>
    <row r="39" spans="1:9" s="8" customFormat="1" ht="12.75" customHeight="1" x14ac:dyDescent="0.2">
      <c r="A39" s="48"/>
      <c r="B39" s="68"/>
      <c r="C39" s="69"/>
      <c r="D39" s="52" t="s">
        <v>5</v>
      </c>
      <c r="E39" s="328"/>
      <c r="F39" s="329"/>
      <c r="G39" s="329"/>
      <c r="H39" s="24"/>
      <c r="I39" s="59"/>
    </row>
    <row r="40" spans="1:9" s="8" customFormat="1" ht="12.75" customHeight="1" x14ac:dyDescent="0.2">
      <c r="A40" s="48"/>
      <c r="B40" s="68"/>
      <c r="C40" s="69"/>
      <c r="D40" s="52" t="s">
        <v>5</v>
      </c>
      <c r="E40" s="328"/>
      <c r="F40" s="329"/>
      <c r="G40" s="329"/>
      <c r="H40" s="24"/>
      <c r="I40" s="59"/>
    </row>
    <row r="41" spans="1:9" s="1" customFormat="1" ht="12.75" customHeight="1" x14ac:dyDescent="0.2">
      <c r="A41" s="41"/>
      <c r="B41" s="68"/>
      <c r="C41" s="69"/>
      <c r="D41" s="52" t="s">
        <v>5</v>
      </c>
      <c r="E41" s="328"/>
      <c r="F41" s="329"/>
      <c r="G41" s="329"/>
      <c r="H41" s="258"/>
      <c r="I41" s="257">
        <f>SUM(H32:H41)</f>
        <v>0</v>
      </c>
    </row>
    <row r="42" spans="1:9" s="1" customFormat="1" ht="12.75" customHeight="1" x14ac:dyDescent="0.2">
      <c r="A42" s="41"/>
      <c r="B42" s="38"/>
      <c r="C42" s="166"/>
      <c r="D42" s="39"/>
      <c r="E42" s="167"/>
      <c r="F42" s="22"/>
      <c r="G42" s="10"/>
      <c r="H42" s="10"/>
      <c r="I42" s="59"/>
    </row>
    <row r="43" spans="1:9" s="79" customFormat="1" ht="15.75" x14ac:dyDescent="0.2">
      <c r="A43" s="71"/>
      <c r="B43" s="72"/>
      <c r="C43" s="73"/>
      <c r="D43" s="74"/>
      <c r="E43" s="75"/>
      <c r="F43" s="76"/>
      <c r="G43" s="42"/>
      <c r="H43" s="50" t="s">
        <v>82</v>
      </c>
      <c r="I43" s="77">
        <f>SUM(I8:I41)</f>
        <v>0</v>
      </c>
    </row>
    <row r="44" spans="1:9" s="79" customFormat="1" ht="15.75" x14ac:dyDescent="0.2">
      <c r="A44" s="71"/>
      <c r="B44" s="72"/>
      <c r="C44" s="73"/>
      <c r="D44" s="74"/>
      <c r="E44" s="75"/>
      <c r="F44" s="76"/>
      <c r="G44" s="42"/>
      <c r="H44" s="50"/>
      <c r="I44" s="77"/>
    </row>
    <row r="45" spans="1:9" s="8" customFormat="1" ht="12.75" customHeight="1" x14ac:dyDescent="0.2">
      <c r="A45" s="48"/>
      <c r="B45" s="47" t="s">
        <v>61</v>
      </c>
      <c r="C45" s="80"/>
      <c r="D45" s="7" t="s">
        <v>5</v>
      </c>
      <c r="E45" s="327" t="s">
        <v>124</v>
      </c>
      <c r="F45" s="323"/>
      <c r="G45" s="323"/>
      <c r="H45" s="323"/>
      <c r="I45" s="323"/>
    </row>
    <row r="46" spans="1:9" s="8" customFormat="1" ht="12.75" customHeight="1" x14ac:dyDescent="0.2">
      <c r="A46" s="54"/>
      <c r="B46" s="47"/>
      <c r="C46" s="80"/>
      <c r="D46" s="7" t="s">
        <v>6</v>
      </c>
      <c r="E46" s="323" t="s">
        <v>94</v>
      </c>
      <c r="F46" s="323"/>
      <c r="G46" s="323"/>
      <c r="H46" s="323"/>
      <c r="I46" s="323"/>
    </row>
    <row r="47" spans="1:9" s="8" customFormat="1" ht="12.75" customHeight="1" x14ac:dyDescent="0.2">
      <c r="A47" s="54"/>
      <c r="B47" s="47"/>
      <c r="C47" s="80"/>
      <c r="D47" s="17" t="s">
        <v>3</v>
      </c>
      <c r="E47" s="324" t="s">
        <v>83</v>
      </c>
      <c r="F47" s="324"/>
      <c r="G47" s="324"/>
      <c r="H47" s="324"/>
      <c r="I47" s="324"/>
    </row>
    <row r="48" spans="1:9" s="8" customFormat="1" ht="12.75" customHeight="1" x14ac:dyDescent="0.2">
      <c r="A48" s="54"/>
      <c r="B48" s="42"/>
      <c r="C48" s="81"/>
      <c r="D48" s="51"/>
      <c r="E48" s="42"/>
      <c r="F48" s="82"/>
      <c r="G48" s="12"/>
      <c r="H48" s="12"/>
      <c r="I48" s="59"/>
    </row>
    <row r="49" spans="1:9" s="8" customFormat="1" ht="12.75" customHeight="1" x14ac:dyDescent="0.2">
      <c r="A49" s="54"/>
      <c r="B49" s="42"/>
      <c r="C49" s="81"/>
      <c r="D49" s="42"/>
      <c r="E49" s="42"/>
      <c r="F49" s="82"/>
      <c r="G49" s="12"/>
      <c r="H49" s="12"/>
      <c r="I49" s="59"/>
    </row>
    <row r="50" spans="1:9" s="8" customFormat="1" ht="12.75" customHeight="1" x14ac:dyDescent="0.2">
      <c r="A50" s="71"/>
      <c r="B50" s="42"/>
      <c r="C50" s="81"/>
      <c r="D50" s="42"/>
      <c r="E50" s="42"/>
      <c r="F50" s="82"/>
      <c r="G50" s="12"/>
      <c r="H50" s="12"/>
      <c r="I50" s="59"/>
    </row>
    <row r="51" spans="1:9" s="8" customFormat="1" ht="12.75" customHeight="1" x14ac:dyDescent="0.2">
      <c r="A51" s="42"/>
      <c r="B51" s="42"/>
      <c r="C51" s="81"/>
      <c r="D51" s="42"/>
      <c r="E51" s="42"/>
      <c r="F51" s="82"/>
      <c r="G51" s="12"/>
      <c r="H51" s="12"/>
      <c r="I51" s="59"/>
    </row>
    <row r="52" spans="1:9" s="8" customFormat="1" ht="12.75" customHeight="1" x14ac:dyDescent="0.2">
      <c r="A52" s="42"/>
      <c r="B52" s="42"/>
      <c r="C52" s="81"/>
      <c r="D52" s="42"/>
      <c r="E52" s="42"/>
      <c r="F52" s="82"/>
      <c r="G52" s="12"/>
      <c r="H52" s="12"/>
      <c r="I52" s="59"/>
    </row>
    <row r="53" spans="1:9" s="8" customFormat="1" ht="12.75" customHeight="1" x14ac:dyDescent="0.2">
      <c r="A53" s="42"/>
      <c r="B53" s="42"/>
      <c r="C53" s="81"/>
      <c r="D53" s="42"/>
      <c r="E53" s="42"/>
      <c r="F53" s="82"/>
      <c r="G53" s="12"/>
      <c r="H53" s="12"/>
      <c r="I53" s="59"/>
    </row>
    <row r="54" spans="1:9" s="8" customFormat="1" ht="12.75" customHeight="1" x14ac:dyDescent="0.2">
      <c r="A54" s="42"/>
      <c r="B54" s="42"/>
      <c r="C54" s="81"/>
      <c r="D54" s="42"/>
      <c r="E54" s="42"/>
      <c r="F54" s="82"/>
      <c r="G54" s="12"/>
      <c r="H54" s="12"/>
      <c r="I54" s="59"/>
    </row>
    <row r="55" spans="1:9" s="8" customFormat="1" ht="12.75" customHeight="1" x14ac:dyDescent="0.2">
      <c r="A55" s="42"/>
      <c r="B55" s="42"/>
      <c r="C55" s="81"/>
      <c r="D55" s="42"/>
      <c r="E55" s="42"/>
      <c r="F55" s="82"/>
      <c r="G55" s="12"/>
      <c r="H55" s="12"/>
      <c r="I55" s="59"/>
    </row>
    <row r="56" spans="1:9" s="8" customFormat="1" ht="12.75" customHeight="1" x14ac:dyDescent="0.2">
      <c r="A56" s="42"/>
      <c r="B56" s="42"/>
      <c r="C56" s="81"/>
      <c r="D56" s="42"/>
      <c r="E56" s="42"/>
      <c r="F56" s="82"/>
      <c r="G56" s="12"/>
      <c r="H56" s="12"/>
      <c r="I56" s="59"/>
    </row>
    <row r="57" spans="1:9" s="8" customFormat="1" ht="12.75" customHeight="1" x14ac:dyDescent="0.2">
      <c r="A57" s="42"/>
      <c r="B57" s="42"/>
      <c r="C57" s="81"/>
      <c r="D57" s="42"/>
      <c r="E57" s="42"/>
      <c r="F57" s="82"/>
      <c r="G57" s="12"/>
      <c r="H57" s="12"/>
      <c r="I57" s="59"/>
    </row>
    <row r="58" spans="1:9" s="8" customFormat="1" ht="12.75" customHeight="1" x14ac:dyDescent="0.2">
      <c r="A58" s="42"/>
      <c r="B58" s="42"/>
      <c r="C58" s="81"/>
      <c r="D58" s="42"/>
      <c r="E58" s="42"/>
      <c r="F58" s="82"/>
      <c r="G58" s="12"/>
      <c r="H58" s="12"/>
      <c r="I58" s="59"/>
    </row>
    <row r="59" spans="1:9" s="8" customFormat="1" ht="12.75" customHeight="1" x14ac:dyDescent="0.2">
      <c r="A59" s="42"/>
      <c r="B59" s="42"/>
      <c r="C59" s="81"/>
      <c r="D59" s="42"/>
      <c r="E59" s="42"/>
      <c r="F59" s="82"/>
      <c r="G59" s="12"/>
      <c r="H59" s="12"/>
      <c r="I59" s="59"/>
    </row>
    <row r="60" spans="1:9" s="8" customFormat="1" ht="12.75" customHeight="1" x14ac:dyDescent="0.2">
      <c r="A60" s="42"/>
      <c r="B60" s="42"/>
      <c r="C60" s="42"/>
      <c r="D60" s="42"/>
      <c r="E60" s="42"/>
      <c r="F60" s="57"/>
      <c r="G60" s="57"/>
      <c r="H60" s="57"/>
      <c r="I60" s="57"/>
    </row>
    <row r="61" spans="1:9" s="8" customFormat="1" ht="12.75" customHeight="1" x14ac:dyDescent="0.2">
      <c r="A61" s="42"/>
      <c r="B61" s="42"/>
      <c r="C61" s="42"/>
      <c r="D61" s="42"/>
      <c r="E61" s="42"/>
      <c r="F61" s="57"/>
      <c r="G61" s="57"/>
      <c r="H61" s="57"/>
      <c r="I61" s="57"/>
    </row>
    <row r="62" spans="1:9" s="8" customFormat="1" ht="12.75" customHeight="1" x14ac:dyDescent="0.2">
      <c r="A62" s="42"/>
      <c r="B62" s="42"/>
      <c r="C62" s="42"/>
      <c r="D62" s="42"/>
      <c r="E62" s="42"/>
      <c r="F62" s="57"/>
      <c r="G62" s="57"/>
      <c r="H62" s="57"/>
      <c r="I62" s="57"/>
    </row>
    <row r="63" spans="1:9" s="8" customFormat="1" ht="12.75" customHeight="1" x14ac:dyDescent="0.2">
      <c r="A63" s="57"/>
      <c r="B63" s="57"/>
      <c r="C63" s="57"/>
      <c r="D63" s="57"/>
      <c r="E63" s="57"/>
      <c r="F63" s="57"/>
      <c r="G63" s="57"/>
      <c r="H63" s="57"/>
      <c r="I63" s="57"/>
    </row>
    <row r="64" spans="1:9" s="8" customFormat="1" ht="12.75" customHeight="1" x14ac:dyDescent="0.2">
      <c r="A64" s="57"/>
      <c r="B64" s="57"/>
      <c r="C64" s="57"/>
      <c r="D64" s="57"/>
      <c r="E64" s="57"/>
      <c r="F64" s="57"/>
      <c r="G64" s="57"/>
      <c r="H64" s="57"/>
      <c r="I64" s="57"/>
    </row>
    <row r="65" spans="1:9" s="8" customFormat="1" ht="12.75" customHeight="1" x14ac:dyDescent="0.2">
      <c r="A65" s="57"/>
      <c r="B65" s="57"/>
      <c r="C65" s="57"/>
      <c r="D65" s="57"/>
      <c r="E65" s="57"/>
      <c r="F65" s="57"/>
      <c r="G65" s="57"/>
      <c r="H65" s="57"/>
      <c r="I65" s="57"/>
    </row>
    <row r="66" spans="1:9" s="8" customFormat="1" ht="12.75" customHeight="1" x14ac:dyDescent="0.2">
      <c r="A66" s="57"/>
      <c r="B66" s="57"/>
      <c r="C66" s="57"/>
      <c r="D66" s="57"/>
      <c r="E66" s="57"/>
      <c r="F66" s="57"/>
      <c r="G66" s="57"/>
      <c r="H66" s="57"/>
      <c r="I66" s="57"/>
    </row>
    <row r="67" spans="1:9" s="8" customFormat="1" ht="12.75" customHeight="1" x14ac:dyDescent="0.2">
      <c r="A67" s="57"/>
      <c r="B67" s="57"/>
      <c r="C67" s="57"/>
      <c r="D67" s="57"/>
      <c r="E67" s="57"/>
      <c r="F67" s="57"/>
      <c r="G67" s="57"/>
      <c r="H67" s="57"/>
      <c r="I67" s="57"/>
    </row>
    <row r="68" spans="1:9" s="8" customFormat="1" ht="12.75" customHeight="1" x14ac:dyDescent="0.2">
      <c r="A68" s="57"/>
      <c r="B68" s="57"/>
      <c r="C68" s="57"/>
      <c r="D68" s="57"/>
      <c r="E68" s="57"/>
      <c r="F68" s="57"/>
      <c r="G68" s="57"/>
      <c r="H68" s="57"/>
      <c r="I68" s="57"/>
    </row>
    <row r="69" spans="1:9" s="8" customFormat="1" ht="12.75" customHeight="1" x14ac:dyDescent="0.2">
      <c r="A69" s="57"/>
      <c r="B69" s="57"/>
      <c r="C69" s="57"/>
      <c r="D69" s="57"/>
      <c r="E69" s="57"/>
      <c r="F69" s="57"/>
      <c r="G69" s="57"/>
      <c r="H69" s="57"/>
      <c r="I69" s="57"/>
    </row>
    <row r="70" spans="1:9" s="8" customFormat="1" ht="12.75" customHeight="1" x14ac:dyDescent="0.2">
      <c r="A70" s="57"/>
      <c r="B70" s="57"/>
      <c r="C70" s="57"/>
      <c r="D70" s="57"/>
      <c r="E70" s="57"/>
      <c r="F70" s="57"/>
      <c r="G70" s="57"/>
      <c r="H70" s="57"/>
      <c r="I70" s="57"/>
    </row>
    <row r="71" spans="1:9" s="8" customFormat="1" ht="12.75" customHeight="1" x14ac:dyDescent="0.2">
      <c r="A71" s="57"/>
      <c r="B71" s="57"/>
      <c r="C71" s="57"/>
      <c r="D71" s="57"/>
      <c r="E71" s="57"/>
      <c r="F71" s="57"/>
      <c r="G71" s="57"/>
      <c r="H71" s="57"/>
      <c r="I71" s="57"/>
    </row>
    <row r="72" spans="1:9" s="8" customFormat="1" ht="12.75" customHeight="1" x14ac:dyDescent="0.2">
      <c r="A72" s="57"/>
      <c r="B72" s="57"/>
      <c r="C72" s="57"/>
      <c r="D72" s="57"/>
      <c r="E72" s="57"/>
      <c r="F72" s="57"/>
      <c r="G72" s="57"/>
      <c r="H72" s="57"/>
      <c r="I72" s="57"/>
    </row>
    <row r="73" spans="1:9" s="8" customFormat="1" ht="12.75" customHeight="1" x14ac:dyDescent="0.2">
      <c r="A73" s="57"/>
      <c r="B73" s="57"/>
      <c r="C73" s="57"/>
      <c r="D73" s="57"/>
      <c r="E73" s="57"/>
      <c r="F73" s="57"/>
      <c r="G73" s="57"/>
      <c r="H73" s="57"/>
      <c r="I73" s="57"/>
    </row>
    <row r="74" spans="1:9" s="8" customFormat="1" ht="12.75" customHeight="1" x14ac:dyDescent="0.2"/>
    <row r="75" spans="1:9" s="8" customFormat="1" ht="12.75" customHeight="1" x14ac:dyDescent="0.2"/>
    <row r="76" spans="1:9" s="8" customFormat="1" ht="12.75" customHeight="1" x14ac:dyDescent="0.2"/>
    <row r="77" spans="1:9" s="8" customFormat="1" ht="12.75" customHeight="1" x14ac:dyDescent="0.2"/>
    <row r="78" spans="1:9" s="8" customFormat="1" ht="12.75" customHeight="1" x14ac:dyDescent="0.2"/>
    <row r="79" spans="1:9" s="8" customFormat="1" ht="12.75" customHeight="1" x14ac:dyDescent="0.2"/>
    <row r="80" spans="1:9" s="8" customFormat="1" ht="12.75" customHeight="1" x14ac:dyDescent="0.2"/>
    <row r="81" s="8" customFormat="1" ht="12.75" customHeight="1" x14ac:dyDescent="0.2"/>
    <row r="82" s="8" customFormat="1" ht="12.75" customHeight="1" x14ac:dyDescent="0.2"/>
    <row r="83" s="8" customFormat="1" ht="12.75" customHeight="1" x14ac:dyDescent="0.2"/>
    <row r="84" s="8" customFormat="1" ht="12.75" customHeight="1" x14ac:dyDescent="0.2"/>
    <row r="85" s="8" customFormat="1" ht="12.75" customHeight="1" x14ac:dyDescent="0.2"/>
    <row r="86" s="8" customFormat="1" ht="12.75" customHeight="1" x14ac:dyDescent="0.2"/>
    <row r="87" s="8" customFormat="1" ht="12.75" customHeight="1" x14ac:dyDescent="0.2"/>
    <row r="88" s="8" customFormat="1" ht="12.75" customHeight="1" x14ac:dyDescent="0.2"/>
    <row r="89" s="8" customFormat="1" ht="12.75" customHeight="1" x14ac:dyDescent="0.2"/>
    <row r="90" s="8" customFormat="1" ht="12.75" customHeight="1" x14ac:dyDescent="0.2"/>
    <row r="91" s="8" customFormat="1" ht="12.75" customHeight="1" x14ac:dyDescent="0.2"/>
    <row r="92" s="8" customFormat="1" ht="12.75" customHeight="1" x14ac:dyDescent="0.2"/>
    <row r="93" s="8" customFormat="1" ht="12.75" customHeight="1" x14ac:dyDescent="0.2"/>
    <row r="94" s="8" customFormat="1" ht="12.75" customHeight="1" x14ac:dyDescent="0.2"/>
    <row r="95" s="8" customFormat="1" ht="12.75" customHeight="1" x14ac:dyDescent="0.2"/>
    <row r="96" s="8" customFormat="1" ht="12.75" customHeight="1" x14ac:dyDescent="0.2"/>
    <row r="97" s="8" customFormat="1" ht="12.75" customHeight="1" x14ac:dyDescent="0.2"/>
    <row r="98" s="8" customFormat="1" ht="12.75" customHeight="1" x14ac:dyDescent="0.2"/>
    <row r="99" s="8" customFormat="1" ht="12.75" customHeight="1" x14ac:dyDescent="0.2"/>
    <row r="100" s="8" customFormat="1" ht="12.75" customHeight="1" x14ac:dyDescent="0.2"/>
    <row r="101" s="8" customFormat="1" ht="12.75" customHeight="1" x14ac:dyDescent="0.2"/>
    <row r="102" s="8" customFormat="1" ht="12.75" customHeight="1" x14ac:dyDescent="0.2"/>
    <row r="103" s="8" customFormat="1" ht="12.75" customHeight="1" x14ac:dyDescent="0.2"/>
    <row r="104" s="8" customFormat="1" ht="12.75" customHeight="1" x14ac:dyDescent="0.2"/>
    <row r="105" s="8" customFormat="1" ht="12.75" customHeight="1" x14ac:dyDescent="0.2"/>
    <row r="106" s="8" customFormat="1" ht="12.75" customHeight="1" x14ac:dyDescent="0.2"/>
    <row r="107" s="8" customFormat="1" ht="12.75" customHeight="1" x14ac:dyDescent="0.2"/>
    <row r="108" s="8" customFormat="1" ht="12.75" customHeight="1" x14ac:dyDescent="0.2"/>
    <row r="109" s="8" customFormat="1" ht="12.75" customHeight="1" x14ac:dyDescent="0.2"/>
    <row r="110" s="8" customFormat="1" ht="12.75" customHeight="1" x14ac:dyDescent="0.2"/>
    <row r="111" s="8" customFormat="1" ht="12.75" customHeight="1" x14ac:dyDescent="0.2"/>
    <row r="112" s="8" customFormat="1" ht="12.75" customHeight="1" x14ac:dyDescent="0.2"/>
    <row r="113" s="8" customFormat="1" ht="12.75" customHeight="1" x14ac:dyDescent="0.2"/>
    <row r="114" s="8" customFormat="1" ht="12.75" customHeight="1" x14ac:dyDescent="0.2"/>
    <row r="115" s="8" customFormat="1" ht="12.75" customHeight="1" x14ac:dyDescent="0.2"/>
    <row r="116" s="8" customFormat="1" ht="12.75" customHeight="1" x14ac:dyDescent="0.2"/>
    <row r="117" s="8" customFormat="1" ht="12.75" customHeight="1" x14ac:dyDescent="0.2"/>
    <row r="118" s="8" customFormat="1" ht="12.75" customHeight="1" x14ac:dyDescent="0.2"/>
    <row r="119" s="8" customFormat="1" ht="12.75" customHeight="1" x14ac:dyDescent="0.2"/>
    <row r="120" s="8" customFormat="1" ht="12.75" customHeight="1" x14ac:dyDescent="0.2"/>
    <row r="121" s="8" customFormat="1" ht="12.75" customHeight="1" x14ac:dyDescent="0.2"/>
    <row r="122" s="8" customFormat="1" ht="12.75" customHeight="1" x14ac:dyDescent="0.2"/>
    <row r="123" s="8" customFormat="1" ht="12.75" customHeigh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43" customFormat="1" ht="14.25" x14ac:dyDescent="0.2"/>
    <row r="193" s="43" customFormat="1" ht="14.25" x14ac:dyDescent="0.2"/>
    <row r="194" s="43" customFormat="1" ht="14.25" x14ac:dyDescent="0.2"/>
    <row r="195" s="43" customFormat="1" ht="14.25" x14ac:dyDescent="0.2"/>
    <row r="196" s="43" customFormat="1" ht="14.25" x14ac:dyDescent="0.2"/>
    <row r="197" s="43" customFormat="1" ht="14.25" x14ac:dyDescent="0.2"/>
    <row r="198" s="8" customFormat="1" x14ac:dyDescent="0.2"/>
    <row r="199" s="8" customFormat="1" x14ac:dyDescent="0.2"/>
    <row r="200" s="8" customFormat="1" x14ac:dyDescent="0.2"/>
    <row r="201" s="8" customFormat="1" x14ac:dyDescent="0.2"/>
    <row r="202" s="8" customFormat="1" x14ac:dyDescent="0.2"/>
    <row r="203" s="8" customFormat="1" x14ac:dyDescent="0.2"/>
    <row r="204" s="8" customFormat="1" x14ac:dyDescent="0.2"/>
    <row r="205" s="8" customFormat="1" x14ac:dyDescent="0.2"/>
    <row r="206" s="8" customFormat="1" x14ac:dyDescent="0.2"/>
    <row r="207" s="8" customFormat="1" x14ac:dyDescent="0.2"/>
    <row r="208" s="8" customFormat="1" x14ac:dyDescent="0.2"/>
    <row r="209" s="8" customFormat="1" x14ac:dyDescent="0.2"/>
    <row r="210" s="8" customFormat="1" x14ac:dyDescent="0.2"/>
    <row r="211" s="8" customFormat="1" x14ac:dyDescent="0.2"/>
    <row r="212" s="8" customFormat="1" x14ac:dyDescent="0.2"/>
    <row r="213" s="8" customFormat="1" x14ac:dyDescent="0.2"/>
    <row r="214" s="8" customFormat="1" x14ac:dyDescent="0.2"/>
    <row r="215" s="8" customFormat="1" x14ac:dyDescent="0.2"/>
    <row r="216" s="8" customFormat="1" x14ac:dyDescent="0.2"/>
    <row r="217" s="8" customFormat="1" x14ac:dyDescent="0.2"/>
    <row r="218" s="8" customFormat="1" x14ac:dyDescent="0.2"/>
    <row r="219" s="8" customFormat="1" x14ac:dyDescent="0.2"/>
    <row r="220" s="8" customFormat="1" x14ac:dyDescent="0.2"/>
    <row r="221" s="8" customFormat="1" x14ac:dyDescent="0.2"/>
    <row r="222" s="8" customFormat="1" x14ac:dyDescent="0.2"/>
    <row r="223" s="8" customFormat="1" x14ac:dyDescent="0.2"/>
    <row r="224" s="8" customFormat="1" x14ac:dyDescent="0.2"/>
    <row r="225" s="8" customFormat="1" x14ac:dyDescent="0.2"/>
    <row r="226" s="8" customFormat="1" x14ac:dyDescent="0.2"/>
    <row r="227" s="8" customFormat="1" x14ac:dyDescent="0.2"/>
    <row r="228" s="8" customFormat="1" x14ac:dyDescent="0.2"/>
    <row r="229" s="8" customFormat="1" x14ac:dyDescent="0.2"/>
    <row r="230" s="8" customFormat="1" x14ac:dyDescent="0.2"/>
    <row r="231" s="8" customFormat="1" x14ac:dyDescent="0.2"/>
    <row r="232" s="8" customFormat="1" x14ac:dyDescent="0.2"/>
    <row r="233" s="8" customFormat="1" x14ac:dyDescent="0.2"/>
    <row r="234" s="8" customFormat="1" x14ac:dyDescent="0.2"/>
    <row r="235" s="8" customFormat="1" x14ac:dyDescent="0.2"/>
    <row r="236" s="8" customFormat="1" x14ac:dyDescent="0.2"/>
    <row r="237" s="8" customFormat="1" x14ac:dyDescent="0.2"/>
    <row r="238" s="8" customFormat="1" x14ac:dyDescent="0.2"/>
    <row r="239" s="8" customFormat="1" x14ac:dyDescent="0.2"/>
    <row r="240" s="8" customFormat="1" x14ac:dyDescent="0.2"/>
    <row r="241" s="8" customFormat="1" x14ac:dyDescent="0.2"/>
    <row r="242" s="8" customFormat="1" x14ac:dyDescent="0.2"/>
    <row r="243" s="8" customFormat="1" x14ac:dyDescent="0.2"/>
    <row r="244" s="8" customFormat="1" x14ac:dyDescent="0.2"/>
    <row r="245" s="8" customFormat="1" x14ac:dyDescent="0.2"/>
    <row r="246" s="8" customFormat="1" x14ac:dyDescent="0.2"/>
    <row r="247" s="8" customFormat="1" x14ac:dyDescent="0.2"/>
    <row r="248" s="8" customFormat="1" x14ac:dyDescent="0.2"/>
    <row r="249" s="8" customFormat="1" x14ac:dyDescent="0.2"/>
    <row r="250" s="8" customFormat="1" x14ac:dyDescent="0.2"/>
    <row r="251" s="8" customFormat="1" x14ac:dyDescent="0.2"/>
    <row r="252" s="8" customFormat="1" x14ac:dyDescent="0.2"/>
    <row r="253" s="8" customFormat="1" x14ac:dyDescent="0.2"/>
    <row r="254" s="8" customFormat="1" x14ac:dyDescent="0.2"/>
    <row r="255" s="8" customFormat="1" x14ac:dyDescent="0.2"/>
    <row r="256" s="8" customFormat="1" x14ac:dyDescent="0.2"/>
    <row r="257" s="8" customFormat="1" x14ac:dyDescent="0.2"/>
    <row r="258" s="8" customFormat="1" x14ac:dyDescent="0.2"/>
    <row r="259" s="8" customFormat="1" x14ac:dyDescent="0.2"/>
    <row r="260" s="8" customFormat="1" x14ac:dyDescent="0.2"/>
    <row r="261" s="8" customFormat="1" x14ac:dyDescent="0.2"/>
    <row r="262" s="8" customFormat="1" x14ac:dyDescent="0.2"/>
    <row r="263" s="8" customFormat="1" x14ac:dyDescent="0.2"/>
    <row r="264" s="8" customFormat="1" x14ac:dyDescent="0.2"/>
    <row r="265" s="8" customFormat="1" x14ac:dyDescent="0.2"/>
    <row r="266" s="8" customFormat="1" x14ac:dyDescent="0.2"/>
    <row r="267" s="8" customFormat="1" x14ac:dyDescent="0.2"/>
    <row r="268" s="8" customFormat="1" x14ac:dyDescent="0.2"/>
    <row r="269" s="8" customFormat="1" x14ac:dyDescent="0.2"/>
    <row r="270" s="8" customFormat="1" x14ac:dyDescent="0.2"/>
    <row r="271" s="8" customFormat="1" x14ac:dyDescent="0.2"/>
    <row r="272" s="8" customFormat="1" x14ac:dyDescent="0.2"/>
    <row r="273" s="8" customFormat="1" x14ac:dyDescent="0.2"/>
    <row r="274" s="8" customFormat="1" x14ac:dyDescent="0.2"/>
    <row r="275" s="8" customFormat="1" x14ac:dyDescent="0.2"/>
    <row r="276" s="8" customFormat="1" x14ac:dyDescent="0.2"/>
    <row r="277" s="8" customFormat="1" x14ac:dyDescent="0.2"/>
    <row r="278" s="8" customFormat="1" x14ac:dyDescent="0.2"/>
    <row r="279" s="8" customFormat="1" x14ac:dyDescent="0.2"/>
    <row r="280" s="8" customFormat="1" x14ac:dyDescent="0.2"/>
    <row r="281" s="8" customFormat="1" x14ac:dyDescent="0.2"/>
    <row r="282" s="8" customFormat="1" x14ac:dyDescent="0.2"/>
    <row r="283" s="8" customFormat="1" x14ac:dyDescent="0.2"/>
    <row r="284" s="8" customFormat="1" x14ac:dyDescent="0.2"/>
    <row r="285" s="8" customFormat="1" x14ac:dyDescent="0.2"/>
    <row r="286" s="8" customFormat="1" x14ac:dyDescent="0.2"/>
    <row r="287" s="8" customFormat="1" x14ac:dyDescent="0.2"/>
    <row r="288" s="8" customFormat="1" x14ac:dyDescent="0.2"/>
    <row r="289" s="8" customFormat="1" x14ac:dyDescent="0.2"/>
    <row r="290" s="8" customFormat="1" x14ac:dyDescent="0.2"/>
    <row r="291" s="8" customFormat="1" x14ac:dyDescent="0.2"/>
    <row r="292" s="8" customFormat="1" x14ac:dyDescent="0.2"/>
    <row r="293" s="8" customFormat="1" x14ac:dyDescent="0.2"/>
    <row r="294" s="8" customFormat="1" x14ac:dyDescent="0.2"/>
    <row r="295" s="8" customFormat="1" x14ac:dyDescent="0.2"/>
    <row r="296" s="8" customFormat="1" x14ac:dyDescent="0.2"/>
    <row r="297" s="8" customFormat="1" x14ac:dyDescent="0.2"/>
    <row r="298" s="8" customFormat="1" x14ac:dyDescent="0.2"/>
    <row r="299" s="8" customFormat="1" x14ac:dyDescent="0.2"/>
    <row r="300" s="8" customFormat="1" x14ac:dyDescent="0.2"/>
    <row r="301" s="8" customFormat="1" x14ac:dyDescent="0.2"/>
    <row r="302" s="8" customFormat="1" x14ac:dyDescent="0.2"/>
    <row r="303" s="8" customFormat="1" x14ac:dyDescent="0.2"/>
    <row r="304" s="8" customFormat="1" x14ac:dyDescent="0.2"/>
    <row r="305" s="8" customFormat="1" x14ac:dyDescent="0.2"/>
    <row r="306" s="8" customFormat="1" x14ac:dyDescent="0.2"/>
    <row r="307" s="8" customFormat="1" x14ac:dyDescent="0.2"/>
    <row r="308" s="8" customFormat="1" x14ac:dyDescent="0.2"/>
    <row r="309" s="8" customFormat="1" x14ac:dyDescent="0.2"/>
    <row r="310" s="8" customFormat="1" x14ac:dyDescent="0.2"/>
    <row r="311" s="8" customFormat="1" x14ac:dyDescent="0.2"/>
    <row r="312" s="8" customFormat="1" x14ac:dyDescent="0.2"/>
    <row r="313" s="8" customFormat="1" x14ac:dyDescent="0.2"/>
    <row r="314" s="8" customFormat="1" x14ac:dyDescent="0.2"/>
    <row r="315" s="8" customFormat="1" x14ac:dyDescent="0.2"/>
    <row r="316" s="8" customFormat="1" x14ac:dyDescent="0.2"/>
    <row r="317" s="8" customFormat="1" x14ac:dyDescent="0.2"/>
    <row r="318" s="8" customFormat="1" x14ac:dyDescent="0.2"/>
    <row r="319" s="8" customFormat="1" x14ac:dyDescent="0.2"/>
    <row r="320" s="8" customFormat="1" x14ac:dyDescent="0.2"/>
    <row r="321" s="8" customFormat="1" x14ac:dyDescent="0.2"/>
    <row r="322" s="8" customFormat="1" x14ac:dyDescent="0.2"/>
    <row r="323" s="8" customFormat="1" x14ac:dyDescent="0.2"/>
    <row r="324" s="8" customFormat="1" x14ac:dyDescent="0.2"/>
    <row r="325" s="8" customFormat="1" x14ac:dyDescent="0.2"/>
    <row r="326" s="8" customFormat="1" x14ac:dyDescent="0.2"/>
    <row r="327" s="8" customFormat="1" x14ac:dyDescent="0.2"/>
    <row r="328" s="8" customFormat="1" x14ac:dyDescent="0.2"/>
    <row r="329" s="8" customFormat="1" x14ac:dyDescent="0.2"/>
    <row r="330" s="8" customFormat="1" x14ac:dyDescent="0.2"/>
    <row r="331" s="8" customFormat="1" x14ac:dyDescent="0.2"/>
    <row r="332" s="8" customFormat="1" x14ac:dyDescent="0.2"/>
    <row r="333" s="8" customFormat="1" x14ac:dyDescent="0.2"/>
    <row r="334" s="8" customFormat="1" x14ac:dyDescent="0.2"/>
    <row r="335" s="8" customFormat="1" x14ac:dyDescent="0.2"/>
    <row r="336" s="8" customFormat="1" x14ac:dyDescent="0.2"/>
    <row r="337" s="8" customFormat="1" x14ac:dyDescent="0.2"/>
    <row r="338" s="8" customFormat="1" x14ac:dyDescent="0.2"/>
    <row r="339" s="8" customFormat="1" x14ac:dyDescent="0.2"/>
    <row r="340" s="8" customFormat="1" x14ac:dyDescent="0.2"/>
    <row r="341" s="8" customFormat="1" x14ac:dyDescent="0.2"/>
    <row r="342" s="8" customFormat="1" x14ac:dyDescent="0.2"/>
    <row r="343" s="8" customFormat="1" x14ac:dyDescent="0.2"/>
    <row r="344" s="8" customFormat="1" x14ac:dyDescent="0.2"/>
    <row r="345" s="8" customFormat="1" x14ac:dyDescent="0.2"/>
    <row r="346" s="8" customFormat="1" x14ac:dyDescent="0.2"/>
    <row r="347" s="8" customFormat="1" x14ac:dyDescent="0.2"/>
    <row r="348" s="8" customFormat="1" x14ac:dyDescent="0.2"/>
    <row r="349" s="8" customFormat="1" x14ac:dyDescent="0.2"/>
    <row r="350" s="8" customFormat="1" x14ac:dyDescent="0.2"/>
    <row r="351" s="8" customFormat="1" x14ac:dyDescent="0.2"/>
    <row r="352" s="8" customFormat="1" x14ac:dyDescent="0.2"/>
    <row r="353" s="8" customFormat="1" x14ac:dyDescent="0.2"/>
    <row r="354" s="8" customFormat="1" x14ac:dyDescent="0.2"/>
    <row r="355" s="8" customFormat="1" x14ac:dyDescent="0.2"/>
    <row r="356" s="8" customFormat="1" x14ac:dyDescent="0.2"/>
    <row r="357" s="8" customFormat="1" x14ac:dyDescent="0.2"/>
    <row r="358" s="8" customFormat="1" x14ac:dyDescent="0.2"/>
    <row r="359" s="8" customFormat="1" x14ac:dyDescent="0.2"/>
    <row r="360" s="8" customFormat="1" x14ac:dyDescent="0.2"/>
    <row r="361" s="8" customFormat="1" x14ac:dyDescent="0.2"/>
    <row r="362" s="8" customFormat="1" x14ac:dyDescent="0.2"/>
    <row r="363" s="8" customFormat="1" x14ac:dyDescent="0.2"/>
    <row r="364" s="8" customFormat="1" x14ac:dyDescent="0.2"/>
    <row r="365" s="8" customFormat="1" x14ac:dyDescent="0.2"/>
    <row r="366" s="8" customFormat="1" x14ac:dyDescent="0.2"/>
    <row r="367" s="8" customFormat="1" x14ac:dyDescent="0.2"/>
    <row r="368" s="8" customFormat="1" x14ac:dyDescent="0.2"/>
    <row r="369" s="8" customFormat="1" x14ac:dyDescent="0.2"/>
    <row r="370" s="8" customFormat="1" x14ac:dyDescent="0.2"/>
    <row r="371" s="8" customFormat="1" x14ac:dyDescent="0.2"/>
    <row r="372" s="8" customFormat="1" x14ac:dyDescent="0.2"/>
    <row r="373" s="8" customFormat="1" x14ac:dyDescent="0.2"/>
    <row r="374" s="8" customFormat="1" x14ac:dyDescent="0.2"/>
    <row r="375" s="8" customFormat="1" x14ac:dyDescent="0.2"/>
    <row r="376" s="8" customFormat="1" x14ac:dyDescent="0.2"/>
    <row r="377" s="8" customFormat="1" x14ac:dyDescent="0.2"/>
    <row r="378" s="8" customFormat="1" x14ac:dyDescent="0.2"/>
    <row r="379" s="8" customFormat="1" x14ac:dyDescent="0.2"/>
    <row r="380" s="8" customFormat="1" x14ac:dyDescent="0.2"/>
    <row r="381" s="8" customFormat="1" x14ac:dyDescent="0.2"/>
    <row r="382" s="8" customFormat="1" x14ac:dyDescent="0.2"/>
    <row r="383" s="8" customFormat="1" x14ac:dyDescent="0.2"/>
    <row r="384" s="8" customFormat="1" x14ac:dyDescent="0.2"/>
    <row r="385" s="8" customFormat="1" x14ac:dyDescent="0.2"/>
    <row r="386" s="8" customFormat="1" x14ac:dyDescent="0.2"/>
    <row r="387" s="8" customFormat="1" x14ac:dyDescent="0.2"/>
    <row r="388" s="8" customFormat="1" x14ac:dyDescent="0.2"/>
    <row r="389" s="8" customFormat="1" x14ac:dyDescent="0.2"/>
    <row r="390" s="8" customFormat="1" x14ac:dyDescent="0.2"/>
    <row r="391" s="8" customFormat="1" x14ac:dyDescent="0.2"/>
    <row r="392" s="8" customFormat="1" x14ac:dyDescent="0.2"/>
    <row r="393" s="8" customFormat="1" x14ac:dyDescent="0.2"/>
    <row r="394" s="8" customFormat="1" x14ac:dyDescent="0.2"/>
    <row r="395" s="8" customFormat="1" x14ac:dyDescent="0.2"/>
    <row r="396" s="8" customFormat="1" x14ac:dyDescent="0.2"/>
    <row r="397" s="8" customFormat="1" x14ac:dyDescent="0.2"/>
    <row r="398" s="8" customFormat="1" x14ac:dyDescent="0.2"/>
    <row r="399" s="8" customFormat="1" x14ac:dyDescent="0.2"/>
    <row r="400" s="8" customFormat="1" x14ac:dyDescent="0.2"/>
    <row r="401" s="8" customFormat="1" x14ac:dyDescent="0.2"/>
    <row r="402" s="8" customFormat="1" x14ac:dyDescent="0.2"/>
    <row r="403" s="8" customFormat="1" x14ac:dyDescent="0.2"/>
    <row r="404" s="8" customFormat="1" x14ac:dyDescent="0.2"/>
    <row r="405" s="8" customFormat="1" x14ac:dyDescent="0.2"/>
    <row r="406" s="8" customFormat="1" x14ac:dyDescent="0.2"/>
    <row r="407" s="8" customFormat="1" x14ac:dyDescent="0.2"/>
    <row r="408" s="8" customFormat="1" x14ac:dyDescent="0.2"/>
    <row r="409" s="8" customFormat="1" x14ac:dyDescent="0.2"/>
  </sheetData>
  <mergeCells count="15">
    <mergeCell ref="E46:I46"/>
    <mergeCell ref="E47:I47"/>
    <mergeCell ref="B5:C5"/>
    <mergeCell ref="B6:C6"/>
    <mergeCell ref="E45:I45"/>
    <mergeCell ref="E32:G32"/>
    <mergeCell ref="E33:G33"/>
    <mergeCell ref="E34:G34"/>
    <mergeCell ref="E35:G35"/>
    <mergeCell ref="E40:G40"/>
    <mergeCell ref="E41:G41"/>
    <mergeCell ref="E36:G36"/>
    <mergeCell ref="E37:G37"/>
    <mergeCell ref="E38:G38"/>
    <mergeCell ref="E39:G39"/>
  </mergeCells>
  <phoneticPr fontId="13" type="noConversion"/>
  <pageMargins left="0.70866141732283472" right="0.35433070866141736" top="0.35433070866141736" bottom="0.62992125984251968" header="0.31496062992125984" footer="0.35433070866141736"/>
  <pageSetup paperSize="9" orientation="portrait" r:id="rId1"/>
  <headerFooter alignWithMargins="0">
    <oddFooter>&amp;L&amp;4&amp;F&amp;5
Print: &amp;D  -  &amp;T          [Version 2020_05]&amp;R&amp;5 &amp;8Seite &amp;P von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342"/>
  <sheetViews>
    <sheetView zoomScaleNormal="100" workbookViewId="0">
      <selection activeCell="E5" sqref="E5"/>
    </sheetView>
  </sheetViews>
  <sheetFormatPr baseColWidth="10" defaultRowHeight="12.75" x14ac:dyDescent="0.2"/>
  <cols>
    <col min="1" max="1" width="4.5703125" style="37" customWidth="1"/>
    <col min="2" max="2" width="25" style="37" customWidth="1"/>
    <col min="3" max="3" width="23.140625" style="236" customWidth="1"/>
    <col min="4" max="5" width="18.5703125" style="37" customWidth="1"/>
    <col min="6" max="16384" width="11.42578125" style="37"/>
  </cols>
  <sheetData>
    <row r="1" spans="1:28" s="43" customFormat="1" ht="15" x14ac:dyDescent="0.2">
      <c r="A1" s="193" t="s">
        <v>28</v>
      </c>
      <c r="B1" s="193"/>
      <c r="C1" s="245">
        <f>'1 Frontseite'!C12</f>
        <v>0</v>
      </c>
      <c r="D1" s="202"/>
      <c r="E1" s="193"/>
      <c r="F1" s="118"/>
      <c r="G1" s="120"/>
      <c r="H1" s="120"/>
      <c r="I1" s="120"/>
      <c r="J1" s="120"/>
      <c r="K1" s="120"/>
      <c r="L1" s="120"/>
      <c r="M1" s="120"/>
      <c r="N1" s="120"/>
      <c r="O1" s="120"/>
      <c r="P1" s="120"/>
      <c r="Q1" s="120"/>
      <c r="R1" s="120"/>
      <c r="S1" s="120"/>
      <c r="T1" s="120"/>
      <c r="U1" s="120"/>
      <c r="V1" s="120"/>
      <c r="W1" s="120"/>
      <c r="X1" s="120"/>
      <c r="Y1" s="120"/>
      <c r="Z1" s="120"/>
      <c r="AA1" s="120"/>
      <c r="AB1" s="120"/>
    </row>
    <row r="2" spans="1:28" s="121" customFormat="1" ht="15" x14ac:dyDescent="0.2">
      <c r="A2" s="122" t="s">
        <v>29</v>
      </c>
      <c r="B2" s="122"/>
      <c r="C2" s="246">
        <f>'1 Frontseite'!C13</f>
        <v>0</v>
      </c>
      <c r="D2" s="154"/>
      <c r="E2" s="122"/>
      <c r="F2" s="118"/>
      <c r="G2" s="117"/>
      <c r="H2" s="117"/>
      <c r="I2" s="117"/>
      <c r="J2" s="117"/>
      <c r="K2" s="117"/>
      <c r="L2" s="117"/>
      <c r="M2" s="117"/>
      <c r="N2" s="117"/>
      <c r="O2" s="117"/>
      <c r="P2" s="117"/>
      <c r="Q2" s="117"/>
      <c r="R2" s="117"/>
      <c r="S2" s="117"/>
      <c r="T2" s="117"/>
      <c r="U2" s="117"/>
      <c r="V2" s="117"/>
      <c r="W2" s="117"/>
      <c r="X2" s="117"/>
      <c r="Y2" s="117"/>
      <c r="Z2" s="117"/>
      <c r="AA2" s="117"/>
      <c r="AB2" s="117"/>
    </row>
    <row r="3" spans="1:28" s="121" customFormat="1" ht="15" x14ac:dyDescent="0.2">
      <c r="A3" s="122" t="s">
        <v>30</v>
      </c>
      <c r="B3" s="122"/>
      <c r="C3" s="246">
        <f>'1 Frontseite'!C14</f>
        <v>0</v>
      </c>
      <c r="D3" s="182"/>
      <c r="E3" s="252"/>
      <c r="F3" s="118"/>
      <c r="G3" s="117"/>
      <c r="H3" s="117"/>
      <c r="I3" s="117"/>
      <c r="J3" s="117"/>
      <c r="K3" s="117"/>
      <c r="L3" s="117"/>
      <c r="M3" s="117"/>
      <c r="N3" s="117"/>
      <c r="O3" s="117"/>
      <c r="P3" s="117"/>
      <c r="Q3" s="117"/>
      <c r="R3" s="117"/>
      <c r="S3" s="117"/>
      <c r="T3" s="117"/>
      <c r="U3" s="117"/>
      <c r="V3" s="117"/>
      <c r="W3" s="117"/>
      <c r="X3" s="117"/>
      <c r="Y3" s="117"/>
      <c r="Z3" s="117"/>
      <c r="AA3" s="117"/>
      <c r="AB3" s="117"/>
    </row>
    <row r="4" spans="1:28" s="121" customFormat="1" ht="15" x14ac:dyDescent="0.2">
      <c r="B4" s="122"/>
      <c r="C4" s="230"/>
      <c r="D4" s="182"/>
      <c r="E4" s="119"/>
      <c r="F4" s="118"/>
      <c r="G4" s="117"/>
      <c r="H4" s="117"/>
      <c r="I4" s="117"/>
      <c r="J4" s="117"/>
      <c r="K4" s="117"/>
      <c r="L4" s="117"/>
      <c r="M4" s="117"/>
      <c r="N4" s="117"/>
      <c r="O4" s="117"/>
      <c r="P4" s="117"/>
      <c r="Q4" s="117"/>
      <c r="R4" s="117"/>
      <c r="S4" s="117"/>
      <c r="T4" s="117"/>
      <c r="U4" s="117"/>
      <c r="V4" s="117"/>
      <c r="W4" s="117"/>
      <c r="X4" s="117"/>
      <c r="Y4" s="117"/>
      <c r="Z4" s="117"/>
      <c r="AA4" s="117"/>
      <c r="AB4" s="117"/>
    </row>
    <row r="5" spans="1:28" s="247" customFormat="1" ht="42" customHeight="1" x14ac:dyDescent="0.2">
      <c r="A5" s="253" t="s">
        <v>119</v>
      </c>
      <c r="B5" s="247" t="s">
        <v>120</v>
      </c>
      <c r="C5" s="249"/>
      <c r="D5" s="251"/>
      <c r="E5" s="268" t="s">
        <v>46</v>
      </c>
      <c r="F5" s="250"/>
      <c r="G5" s="250"/>
      <c r="H5" s="250"/>
      <c r="I5" s="250"/>
      <c r="J5" s="250"/>
      <c r="K5" s="250"/>
      <c r="L5" s="250"/>
      <c r="M5" s="250"/>
      <c r="N5" s="250"/>
      <c r="O5" s="250"/>
      <c r="P5" s="250"/>
      <c r="Q5" s="250"/>
      <c r="R5" s="250"/>
      <c r="S5" s="250"/>
      <c r="T5" s="250"/>
      <c r="U5" s="250"/>
      <c r="V5" s="250"/>
      <c r="W5" s="250"/>
      <c r="X5" s="250"/>
      <c r="Y5" s="250"/>
      <c r="Z5" s="250"/>
      <c r="AA5" s="250"/>
      <c r="AB5" s="250"/>
    </row>
    <row r="6" spans="1:28" s="280" customFormat="1" ht="27.75" customHeight="1" x14ac:dyDescent="0.2">
      <c r="B6" s="283" t="s">
        <v>91</v>
      </c>
      <c r="C6" s="281" t="s">
        <v>92</v>
      </c>
      <c r="D6" s="282" t="s">
        <v>126</v>
      </c>
      <c r="E6" s="283" t="s">
        <v>93</v>
      </c>
    </row>
    <row r="7" spans="1:28" s="6" customFormat="1" ht="16.5" customHeight="1" x14ac:dyDescent="0.2">
      <c r="B7" s="33">
        <v>1</v>
      </c>
      <c r="C7" s="34"/>
      <c r="D7" s="155"/>
      <c r="E7" s="30">
        <f>D7</f>
        <v>0</v>
      </c>
    </row>
    <row r="8" spans="1:28" s="6" customFormat="1" ht="16.5" customHeight="1" x14ac:dyDescent="0.2">
      <c r="B8" s="33">
        <v>2</v>
      </c>
      <c r="C8" s="31"/>
      <c r="D8" s="24"/>
      <c r="E8" s="32">
        <f>E7+D8</f>
        <v>0</v>
      </c>
    </row>
    <row r="9" spans="1:28" s="11" customFormat="1" ht="16.5" customHeight="1" x14ac:dyDescent="0.2">
      <c r="B9" s="224">
        <v>3</v>
      </c>
      <c r="C9" s="31"/>
      <c r="D9" s="24"/>
      <c r="E9" s="237">
        <f t="shared" ref="E9:E40" si="0">E8+D9</f>
        <v>0</v>
      </c>
    </row>
    <row r="10" spans="1:28" s="6" customFormat="1" ht="16.5" customHeight="1" x14ac:dyDescent="0.2">
      <c r="B10" s="29">
        <v>4</v>
      </c>
      <c r="C10" s="31"/>
      <c r="D10" s="28"/>
      <c r="E10" s="32">
        <f t="shared" si="0"/>
        <v>0</v>
      </c>
    </row>
    <row r="11" spans="1:28" s="6" customFormat="1" ht="16.5" customHeight="1" x14ac:dyDescent="0.2">
      <c r="B11" s="29">
        <v>5</v>
      </c>
      <c r="C11" s="31"/>
      <c r="D11" s="28"/>
      <c r="E11" s="32">
        <f t="shared" si="0"/>
        <v>0</v>
      </c>
    </row>
    <row r="12" spans="1:28" s="6" customFormat="1" ht="16.5" customHeight="1" x14ac:dyDescent="0.2">
      <c r="B12" s="29">
        <v>6</v>
      </c>
      <c r="C12" s="31"/>
      <c r="D12" s="28"/>
      <c r="E12" s="32">
        <f t="shared" si="0"/>
        <v>0</v>
      </c>
    </row>
    <row r="13" spans="1:28" s="6" customFormat="1" ht="16.5" customHeight="1" x14ac:dyDescent="0.2">
      <c r="B13" s="29">
        <v>7</v>
      </c>
      <c r="C13" s="31"/>
      <c r="D13" s="28"/>
      <c r="E13" s="32">
        <f t="shared" si="0"/>
        <v>0</v>
      </c>
    </row>
    <row r="14" spans="1:28" s="6" customFormat="1" ht="16.5" customHeight="1" x14ac:dyDescent="0.2">
      <c r="B14" s="29">
        <v>8</v>
      </c>
      <c r="C14" s="31"/>
      <c r="D14" s="28"/>
      <c r="E14" s="32">
        <f t="shared" si="0"/>
        <v>0</v>
      </c>
    </row>
    <row r="15" spans="1:28" s="6" customFormat="1" ht="16.5" customHeight="1" x14ac:dyDescent="0.2">
      <c r="B15" s="29">
        <v>9</v>
      </c>
      <c r="C15" s="31"/>
      <c r="D15" s="28"/>
      <c r="E15" s="32">
        <f t="shared" si="0"/>
        <v>0</v>
      </c>
    </row>
    <row r="16" spans="1:28" s="6" customFormat="1" ht="16.5" customHeight="1" x14ac:dyDescent="0.2">
      <c r="B16" s="29">
        <v>10</v>
      </c>
      <c r="C16" s="31"/>
      <c r="D16" s="28"/>
      <c r="E16" s="32">
        <f t="shared" si="0"/>
        <v>0</v>
      </c>
    </row>
    <row r="17" spans="2:5" s="6" customFormat="1" ht="16.5" customHeight="1" x14ac:dyDescent="0.2">
      <c r="B17" s="29">
        <v>11</v>
      </c>
      <c r="C17" s="31"/>
      <c r="D17" s="28"/>
      <c r="E17" s="32">
        <f t="shared" si="0"/>
        <v>0</v>
      </c>
    </row>
    <row r="18" spans="2:5" s="6" customFormat="1" ht="16.5" customHeight="1" x14ac:dyDescent="0.2">
      <c r="B18" s="29">
        <v>12</v>
      </c>
      <c r="C18" s="31"/>
      <c r="D18" s="28"/>
      <c r="E18" s="32">
        <f t="shared" si="0"/>
        <v>0</v>
      </c>
    </row>
    <row r="19" spans="2:5" s="6" customFormat="1" ht="16.5" customHeight="1" x14ac:dyDescent="0.2">
      <c r="B19" s="29">
        <v>13</v>
      </c>
      <c r="C19" s="31"/>
      <c r="D19" s="28"/>
      <c r="E19" s="32">
        <f t="shared" si="0"/>
        <v>0</v>
      </c>
    </row>
    <row r="20" spans="2:5" s="6" customFormat="1" ht="16.5" customHeight="1" x14ac:dyDescent="0.2">
      <c r="B20" s="29">
        <v>14</v>
      </c>
      <c r="C20" s="31"/>
      <c r="D20" s="28"/>
      <c r="E20" s="32">
        <f t="shared" si="0"/>
        <v>0</v>
      </c>
    </row>
    <row r="21" spans="2:5" s="6" customFormat="1" ht="16.5" customHeight="1" x14ac:dyDescent="0.2">
      <c r="B21" s="29">
        <v>15</v>
      </c>
      <c r="C21" s="31"/>
      <c r="D21" s="28"/>
      <c r="E21" s="32">
        <f t="shared" si="0"/>
        <v>0</v>
      </c>
    </row>
    <row r="22" spans="2:5" s="6" customFormat="1" ht="16.5" customHeight="1" x14ac:dyDescent="0.2">
      <c r="B22" s="29">
        <v>16</v>
      </c>
      <c r="C22" s="31"/>
      <c r="D22" s="28"/>
      <c r="E22" s="32">
        <f t="shared" si="0"/>
        <v>0</v>
      </c>
    </row>
    <row r="23" spans="2:5" s="6" customFormat="1" ht="16.5" customHeight="1" x14ac:dyDescent="0.2">
      <c r="B23" s="29">
        <v>17</v>
      </c>
      <c r="C23" s="31"/>
      <c r="D23" s="28"/>
      <c r="E23" s="32">
        <f t="shared" si="0"/>
        <v>0</v>
      </c>
    </row>
    <row r="24" spans="2:5" s="6" customFormat="1" ht="16.5" customHeight="1" x14ac:dyDescent="0.2">
      <c r="B24" s="29">
        <v>18</v>
      </c>
      <c r="C24" s="31"/>
      <c r="D24" s="28"/>
      <c r="E24" s="32">
        <f t="shared" si="0"/>
        <v>0</v>
      </c>
    </row>
    <row r="25" spans="2:5" s="6" customFormat="1" ht="16.5" customHeight="1" x14ac:dyDescent="0.2">
      <c r="B25" s="29">
        <v>19</v>
      </c>
      <c r="C25" s="31"/>
      <c r="D25" s="28"/>
      <c r="E25" s="32">
        <f t="shared" si="0"/>
        <v>0</v>
      </c>
    </row>
    <row r="26" spans="2:5" s="6" customFormat="1" ht="16.5" customHeight="1" x14ac:dyDescent="0.2">
      <c r="B26" s="29">
        <v>20</v>
      </c>
      <c r="C26" s="31"/>
      <c r="D26" s="28"/>
      <c r="E26" s="32">
        <f t="shared" si="0"/>
        <v>0</v>
      </c>
    </row>
    <row r="27" spans="2:5" s="6" customFormat="1" ht="16.5" customHeight="1" x14ac:dyDescent="0.2">
      <c r="B27" s="29">
        <v>21</v>
      </c>
      <c r="C27" s="31"/>
      <c r="D27" s="28"/>
      <c r="E27" s="32">
        <f t="shared" si="0"/>
        <v>0</v>
      </c>
    </row>
    <row r="28" spans="2:5" s="6" customFormat="1" ht="16.5" customHeight="1" x14ac:dyDescent="0.2">
      <c r="B28" s="29">
        <v>22</v>
      </c>
      <c r="C28" s="31"/>
      <c r="D28" s="28"/>
      <c r="E28" s="32">
        <f t="shared" si="0"/>
        <v>0</v>
      </c>
    </row>
    <row r="29" spans="2:5" s="6" customFormat="1" ht="16.5" customHeight="1" x14ac:dyDescent="0.2">
      <c r="B29" s="29">
        <v>23</v>
      </c>
      <c r="C29" s="31"/>
      <c r="D29" s="28"/>
      <c r="E29" s="32">
        <f t="shared" si="0"/>
        <v>0</v>
      </c>
    </row>
    <row r="30" spans="2:5" s="6" customFormat="1" ht="16.5" customHeight="1" x14ac:dyDescent="0.2">
      <c r="B30" s="29">
        <v>24</v>
      </c>
      <c r="C30" s="31"/>
      <c r="D30" s="28"/>
      <c r="E30" s="32">
        <f t="shared" si="0"/>
        <v>0</v>
      </c>
    </row>
    <row r="31" spans="2:5" s="6" customFormat="1" ht="16.5" customHeight="1" x14ac:dyDescent="0.2">
      <c r="B31" s="29">
        <v>25</v>
      </c>
      <c r="C31" s="31"/>
      <c r="D31" s="28"/>
      <c r="E31" s="32">
        <f t="shared" si="0"/>
        <v>0</v>
      </c>
    </row>
    <row r="32" spans="2:5" s="6" customFormat="1" ht="16.5" customHeight="1" x14ac:dyDescent="0.2">
      <c r="B32" s="29">
        <v>26</v>
      </c>
      <c r="C32" s="31"/>
      <c r="D32" s="28"/>
      <c r="E32" s="32">
        <f t="shared" si="0"/>
        <v>0</v>
      </c>
    </row>
    <row r="33" spans="2:5" s="6" customFormat="1" ht="16.5" customHeight="1" x14ac:dyDescent="0.2">
      <c r="B33" s="29">
        <v>27</v>
      </c>
      <c r="C33" s="31"/>
      <c r="D33" s="28"/>
      <c r="E33" s="32">
        <f t="shared" si="0"/>
        <v>0</v>
      </c>
    </row>
    <row r="34" spans="2:5" s="6" customFormat="1" ht="16.5" customHeight="1" x14ac:dyDescent="0.2">
      <c r="B34" s="29">
        <f>B33+1</f>
        <v>28</v>
      </c>
      <c r="C34" s="31"/>
      <c r="D34" s="28"/>
      <c r="E34" s="32">
        <f t="shared" si="0"/>
        <v>0</v>
      </c>
    </row>
    <row r="35" spans="2:5" s="6" customFormat="1" ht="16.5" customHeight="1" x14ac:dyDescent="0.2">
      <c r="B35" s="29">
        <f t="shared" ref="B35:B40" si="1">B34+1</f>
        <v>29</v>
      </c>
      <c r="C35" s="31"/>
      <c r="D35" s="28"/>
      <c r="E35" s="32">
        <f t="shared" si="0"/>
        <v>0</v>
      </c>
    </row>
    <row r="36" spans="2:5" s="6" customFormat="1" ht="16.5" customHeight="1" x14ac:dyDescent="0.2">
      <c r="B36" s="29">
        <f t="shared" si="1"/>
        <v>30</v>
      </c>
      <c r="C36" s="31"/>
      <c r="D36" s="28"/>
      <c r="E36" s="32">
        <f t="shared" si="0"/>
        <v>0</v>
      </c>
    </row>
    <row r="37" spans="2:5" s="6" customFormat="1" ht="16.5" customHeight="1" x14ac:dyDescent="0.2">
      <c r="B37" s="29">
        <f t="shared" si="1"/>
        <v>31</v>
      </c>
      <c r="C37" s="31"/>
      <c r="D37" s="28"/>
      <c r="E37" s="32">
        <f t="shared" si="0"/>
        <v>0</v>
      </c>
    </row>
    <row r="38" spans="2:5" s="6" customFormat="1" ht="16.5" customHeight="1" x14ac:dyDescent="0.2">
      <c r="B38" s="29">
        <f t="shared" si="1"/>
        <v>32</v>
      </c>
      <c r="C38" s="31"/>
      <c r="D38" s="28"/>
      <c r="E38" s="32">
        <f t="shared" si="0"/>
        <v>0</v>
      </c>
    </row>
    <row r="39" spans="2:5" s="6" customFormat="1" ht="16.5" customHeight="1" x14ac:dyDescent="0.2">
      <c r="B39" s="29">
        <f t="shared" si="1"/>
        <v>33</v>
      </c>
      <c r="C39" s="31"/>
      <c r="D39" s="28"/>
      <c r="E39" s="32">
        <f t="shared" si="0"/>
        <v>0</v>
      </c>
    </row>
    <row r="40" spans="2:5" s="6" customFormat="1" ht="16.5" customHeight="1" x14ac:dyDescent="0.2">
      <c r="B40" s="29">
        <f t="shared" si="1"/>
        <v>34</v>
      </c>
      <c r="C40" s="31"/>
      <c r="D40" s="28"/>
      <c r="E40" s="32">
        <f t="shared" si="0"/>
        <v>0</v>
      </c>
    </row>
    <row r="41" spans="2:5" s="157" customFormat="1" ht="20.25" customHeight="1" x14ac:dyDescent="0.2">
      <c r="B41" s="156" t="s">
        <v>125</v>
      </c>
      <c r="C41" s="231"/>
      <c r="D41" s="168"/>
      <c r="E41" s="159">
        <f>SUM(D7:D40)</f>
        <v>0</v>
      </c>
    </row>
    <row r="42" spans="2:5" s="158" customFormat="1" ht="20.25" customHeight="1" x14ac:dyDescent="0.2">
      <c r="B42" s="160" t="s">
        <v>140</v>
      </c>
      <c r="C42" s="232"/>
      <c r="D42" s="161"/>
      <c r="E42" s="162"/>
    </row>
    <row r="43" spans="2:5" s="164" customFormat="1" ht="31.5" customHeight="1" x14ac:dyDescent="0.2">
      <c r="B43" s="330" t="s">
        <v>143</v>
      </c>
      <c r="C43" s="331"/>
      <c r="D43" s="332"/>
      <c r="E43" s="163">
        <f>E42-E41</f>
        <v>0</v>
      </c>
    </row>
    <row r="44" spans="2:5" s="27" customFormat="1" ht="12.75" customHeight="1" x14ac:dyDescent="0.2">
      <c r="C44" s="233"/>
      <c r="D44" s="26"/>
      <c r="E44" s="26"/>
    </row>
    <row r="45" spans="2:5" s="27" customFormat="1" ht="12.75" customHeight="1" x14ac:dyDescent="0.2">
      <c r="C45" s="233"/>
      <c r="D45" s="26"/>
      <c r="E45" s="26"/>
    </row>
    <row r="46" spans="2:5" s="27" customFormat="1" ht="12.75" customHeight="1" x14ac:dyDescent="0.2">
      <c r="C46" s="233"/>
      <c r="D46" s="26"/>
      <c r="E46" s="26"/>
    </row>
    <row r="47" spans="2:5" s="27" customFormat="1" ht="12.75" customHeight="1" x14ac:dyDescent="0.2">
      <c r="C47" s="233"/>
      <c r="D47" s="26"/>
      <c r="E47" s="26"/>
    </row>
    <row r="48" spans="2:5" s="27" customFormat="1" ht="12.75" customHeight="1" x14ac:dyDescent="0.2">
      <c r="C48" s="233"/>
      <c r="D48" s="26"/>
      <c r="E48" s="26"/>
    </row>
    <row r="49" spans="3:5" s="27" customFormat="1" ht="12.75" customHeight="1" x14ac:dyDescent="0.2">
      <c r="C49" s="233"/>
      <c r="D49" s="26"/>
      <c r="E49" s="26"/>
    </row>
    <row r="50" spans="3:5" s="27" customFormat="1" ht="12.75" customHeight="1" x14ac:dyDescent="0.2">
      <c r="C50" s="233"/>
      <c r="D50" s="26"/>
      <c r="E50" s="26"/>
    </row>
    <row r="51" spans="3:5" s="27" customFormat="1" ht="12.75" customHeight="1" x14ac:dyDescent="0.2">
      <c r="C51" s="233"/>
      <c r="D51" s="26"/>
      <c r="E51" s="26"/>
    </row>
    <row r="52" spans="3:5" s="27" customFormat="1" ht="12.75" customHeight="1" x14ac:dyDescent="0.2">
      <c r="C52" s="233"/>
      <c r="D52" s="26"/>
      <c r="E52" s="26"/>
    </row>
    <row r="53" spans="3:5" s="27" customFormat="1" ht="12.75" customHeight="1" x14ac:dyDescent="0.2">
      <c r="C53" s="233"/>
      <c r="D53" s="26"/>
      <c r="E53" s="26"/>
    </row>
    <row r="54" spans="3:5" s="27" customFormat="1" ht="12.75" customHeight="1" x14ac:dyDescent="0.2">
      <c r="C54" s="233"/>
      <c r="D54" s="26"/>
      <c r="E54" s="26"/>
    </row>
    <row r="55" spans="3:5" s="27" customFormat="1" ht="12.75" customHeight="1" x14ac:dyDescent="0.2">
      <c r="C55" s="233"/>
      <c r="D55" s="26"/>
      <c r="E55" s="26"/>
    </row>
    <row r="56" spans="3:5" s="27" customFormat="1" ht="12.75" customHeight="1" x14ac:dyDescent="0.2">
      <c r="C56" s="233"/>
      <c r="D56" s="26"/>
      <c r="E56" s="26"/>
    </row>
    <row r="57" spans="3:5" s="27" customFormat="1" ht="12.75" customHeight="1" x14ac:dyDescent="0.2">
      <c r="C57" s="233"/>
      <c r="D57" s="26"/>
      <c r="E57" s="26"/>
    </row>
    <row r="58" spans="3:5" s="27" customFormat="1" ht="12.75" customHeight="1" x14ac:dyDescent="0.2">
      <c r="C58" s="233"/>
      <c r="D58" s="26"/>
      <c r="E58" s="26"/>
    </row>
    <row r="59" spans="3:5" s="27" customFormat="1" ht="12.75" customHeight="1" x14ac:dyDescent="0.2">
      <c r="C59" s="233"/>
      <c r="D59" s="26"/>
      <c r="E59" s="26"/>
    </row>
    <row r="60" spans="3:5" s="27" customFormat="1" ht="12.75" customHeight="1" x14ac:dyDescent="0.2">
      <c r="C60" s="233"/>
      <c r="D60" s="26"/>
      <c r="E60" s="26"/>
    </row>
    <row r="61" spans="3:5" s="27" customFormat="1" ht="12.75" customHeight="1" x14ac:dyDescent="0.2">
      <c r="C61" s="233"/>
      <c r="D61" s="26"/>
      <c r="E61" s="26"/>
    </row>
    <row r="62" spans="3:5" s="27" customFormat="1" ht="12.75" customHeight="1" x14ac:dyDescent="0.2">
      <c r="C62" s="233"/>
      <c r="D62" s="26"/>
      <c r="E62" s="26"/>
    </row>
    <row r="63" spans="3:5" s="27" customFormat="1" ht="12.75" customHeight="1" x14ac:dyDescent="0.2">
      <c r="C63" s="233"/>
      <c r="D63" s="26"/>
      <c r="E63" s="26"/>
    </row>
    <row r="64" spans="3:5" s="27" customFormat="1" ht="12.75" customHeight="1" x14ac:dyDescent="0.2">
      <c r="C64" s="233"/>
      <c r="D64" s="26"/>
      <c r="E64" s="26"/>
    </row>
    <row r="65" spans="3:5" s="27" customFormat="1" ht="12.75" customHeight="1" x14ac:dyDescent="0.2">
      <c r="C65" s="233"/>
      <c r="D65" s="26"/>
      <c r="E65" s="26"/>
    </row>
    <row r="66" spans="3:5" s="27" customFormat="1" ht="12.75" customHeight="1" x14ac:dyDescent="0.2">
      <c r="C66" s="233"/>
      <c r="D66" s="26"/>
      <c r="E66" s="26"/>
    </row>
    <row r="67" spans="3:5" s="27" customFormat="1" ht="12.75" customHeight="1" x14ac:dyDescent="0.2">
      <c r="C67" s="233"/>
      <c r="D67" s="26"/>
      <c r="E67" s="26"/>
    </row>
    <row r="68" spans="3:5" s="27" customFormat="1" ht="12.75" customHeight="1" x14ac:dyDescent="0.2">
      <c r="C68" s="233"/>
      <c r="D68" s="26"/>
      <c r="E68" s="26"/>
    </row>
    <row r="69" spans="3:5" s="27" customFormat="1" ht="12.75" customHeight="1" x14ac:dyDescent="0.2">
      <c r="C69" s="233"/>
      <c r="D69" s="26"/>
      <c r="E69" s="26"/>
    </row>
    <row r="70" spans="3:5" s="27" customFormat="1" ht="12.75" customHeight="1" x14ac:dyDescent="0.2">
      <c r="C70" s="233"/>
      <c r="D70" s="26"/>
      <c r="E70" s="26"/>
    </row>
    <row r="71" spans="3:5" s="27" customFormat="1" ht="12.75" customHeight="1" x14ac:dyDescent="0.2">
      <c r="C71" s="233"/>
      <c r="D71" s="26"/>
      <c r="E71" s="26"/>
    </row>
    <row r="72" spans="3:5" s="27" customFormat="1" ht="12.75" customHeight="1" x14ac:dyDescent="0.2">
      <c r="C72" s="233"/>
      <c r="D72" s="26"/>
      <c r="E72" s="26"/>
    </row>
    <row r="73" spans="3:5" s="27" customFormat="1" ht="12.75" customHeight="1" x14ac:dyDescent="0.2">
      <c r="C73" s="233"/>
      <c r="D73" s="26"/>
      <c r="E73" s="26"/>
    </row>
    <row r="74" spans="3:5" s="27" customFormat="1" ht="12.75" customHeight="1" x14ac:dyDescent="0.2">
      <c r="C74" s="233"/>
      <c r="D74" s="26"/>
      <c r="E74" s="26"/>
    </row>
    <row r="75" spans="3:5" s="27" customFormat="1" ht="12.75" customHeight="1" x14ac:dyDescent="0.2">
      <c r="C75" s="233"/>
      <c r="D75" s="26"/>
      <c r="E75" s="26"/>
    </row>
    <row r="76" spans="3:5" s="27" customFormat="1" ht="12.75" customHeight="1" x14ac:dyDescent="0.2">
      <c r="C76" s="233"/>
      <c r="D76" s="26"/>
      <c r="E76" s="26"/>
    </row>
    <row r="77" spans="3:5" s="27" customFormat="1" ht="12.75" customHeight="1" x14ac:dyDescent="0.2">
      <c r="C77" s="233"/>
      <c r="D77" s="26"/>
      <c r="E77" s="26"/>
    </row>
    <row r="78" spans="3:5" s="27" customFormat="1" ht="12.75" customHeight="1" x14ac:dyDescent="0.2">
      <c r="C78" s="233"/>
      <c r="D78" s="26"/>
      <c r="E78" s="26"/>
    </row>
    <row r="79" spans="3:5" s="27" customFormat="1" ht="12.75" customHeight="1" x14ac:dyDescent="0.2">
      <c r="C79" s="233"/>
      <c r="D79" s="26"/>
      <c r="E79" s="26"/>
    </row>
    <row r="80" spans="3:5" s="27" customFormat="1" ht="12.75" customHeight="1" x14ac:dyDescent="0.2">
      <c r="C80" s="233"/>
      <c r="D80" s="26"/>
      <c r="E80" s="26"/>
    </row>
    <row r="81" spans="3:5" s="27" customFormat="1" ht="12.75" customHeight="1" x14ac:dyDescent="0.2">
      <c r="C81" s="233"/>
      <c r="D81" s="26"/>
      <c r="E81" s="26"/>
    </row>
    <row r="82" spans="3:5" s="27" customFormat="1" ht="12.75" customHeight="1" x14ac:dyDescent="0.2">
      <c r="C82" s="233"/>
      <c r="D82" s="26"/>
      <c r="E82" s="26"/>
    </row>
    <row r="83" spans="3:5" s="27" customFormat="1" ht="12.75" customHeight="1" x14ac:dyDescent="0.2">
      <c r="C83" s="233"/>
      <c r="D83" s="26"/>
      <c r="E83" s="26"/>
    </row>
    <row r="84" spans="3:5" s="27" customFormat="1" ht="12.75" customHeight="1" x14ac:dyDescent="0.2">
      <c r="C84" s="233"/>
      <c r="D84" s="26"/>
      <c r="E84" s="26"/>
    </row>
    <row r="85" spans="3:5" s="27" customFormat="1" ht="12.75" customHeight="1" x14ac:dyDescent="0.2">
      <c r="C85" s="233"/>
      <c r="D85" s="26"/>
      <c r="E85" s="26"/>
    </row>
    <row r="86" spans="3:5" s="27" customFormat="1" ht="12.75" customHeight="1" x14ac:dyDescent="0.2">
      <c r="C86" s="233"/>
      <c r="D86" s="26"/>
      <c r="E86" s="26"/>
    </row>
    <row r="87" spans="3:5" s="27" customFormat="1" ht="12.75" customHeight="1" x14ac:dyDescent="0.2">
      <c r="C87" s="233"/>
      <c r="D87" s="26"/>
      <c r="E87" s="26"/>
    </row>
    <row r="88" spans="3:5" s="27" customFormat="1" ht="12.75" customHeight="1" x14ac:dyDescent="0.2">
      <c r="C88" s="233"/>
      <c r="D88" s="26"/>
      <c r="E88" s="26"/>
    </row>
    <row r="89" spans="3:5" s="27" customFormat="1" ht="12.75" customHeight="1" x14ac:dyDescent="0.2">
      <c r="C89" s="233"/>
      <c r="D89" s="26"/>
      <c r="E89" s="26"/>
    </row>
    <row r="90" spans="3:5" s="27" customFormat="1" ht="12.75" customHeight="1" x14ac:dyDescent="0.2">
      <c r="C90" s="233"/>
      <c r="D90" s="26"/>
      <c r="E90" s="26"/>
    </row>
    <row r="91" spans="3:5" s="27" customFormat="1" ht="12.75" customHeight="1" x14ac:dyDescent="0.2">
      <c r="C91" s="233"/>
      <c r="D91" s="26"/>
      <c r="E91" s="26"/>
    </row>
    <row r="92" spans="3:5" s="27" customFormat="1" ht="12.75" customHeight="1" x14ac:dyDescent="0.2">
      <c r="C92" s="233"/>
      <c r="D92" s="26"/>
      <c r="E92" s="26"/>
    </row>
    <row r="93" spans="3:5" s="27" customFormat="1" ht="12.75" customHeight="1" x14ac:dyDescent="0.2">
      <c r="C93" s="233"/>
      <c r="D93" s="26"/>
      <c r="E93" s="26"/>
    </row>
    <row r="94" spans="3:5" s="27" customFormat="1" ht="12.75" customHeight="1" x14ac:dyDescent="0.2">
      <c r="C94" s="233"/>
      <c r="D94" s="26"/>
      <c r="E94" s="26"/>
    </row>
    <row r="95" spans="3:5" s="27" customFormat="1" ht="12.75" customHeight="1" x14ac:dyDescent="0.2">
      <c r="C95" s="233"/>
      <c r="D95" s="26"/>
      <c r="E95" s="26"/>
    </row>
    <row r="96" spans="3:5" s="27" customFormat="1" ht="12.75" customHeight="1" x14ac:dyDescent="0.2">
      <c r="C96" s="233"/>
      <c r="D96" s="26"/>
      <c r="E96" s="26"/>
    </row>
    <row r="97" spans="3:5" s="27" customFormat="1" ht="12.75" customHeight="1" x14ac:dyDescent="0.2">
      <c r="C97" s="233"/>
      <c r="D97" s="26"/>
      <c r="E97" s="26"/>
    </row>
    <row r="98" spans="3:5" s="27" customFormat="1" ht="12.75" customHeight="1" x14ac:dyDescent="0.2">
      <c r="C98" s="233"/>
      <c r="D98" s="26"/>
      <c r="E98" s="26"/>
    </row>
    <row r="99" spans="3:5" s="27" customFormat="1" ht="12.75" customHeight="1" x14ac:dyDescent="0.2">
      <c r="C99" s="233"/>
      <c r="D99" s="26"/>
      <c r="E99" s="26"/>
    </row>
    <row r="100" spans="3:5" s="27" customFormat="1" ht="12.75" customHeight="1" x14ac:dyDescent="0.2">
      <c r="C100" s="233"/>
      <c r="D100" s="26"/>
      <c r="E100" s="26"/>
    </row>
    <row r="101" spans="3:5" s="27" customFormat="1" ht="12.75" customHeight="1" x14ac:dyDescent="0.2">
      <c r="C101" s="233"/>
      <c r="D101" s="26"/>
      <c r="E101" s="26"/>
    </row>
    <row r="102" spans="3:5" s="27" customFormat="1" ht="12.75" customHeight="1" x14ac:dyDescent="0.2">
      <c r="C102" s="233"/>
      <c r="D102" s="26"/>
      <c r="E102" s="26"/>
    </row>
    <row r="103" spans="3:5" s="27" customFormat="1" ht="12.75" customHeight="1" x14ac:dyDescent="0.2">
      <c r="C103" s="233"/>
      <c r="D103" s="26"/>
      <c r="E103" s="26"/>
    </row>
    <row r="104" spans="3:5" s="27" customFormat="1" ht="12.75" customHeight="1" x14ac:dyDescent="0.2">
      <c r="C104" s="233"/>
      <c r="D104" s="26"/>
      <c r="E104" s="26"/>
    </row>
    <row r="105" spans="3:5" s="27" customFormat="1" ht="12.75" customHeight="1" x14ac:dyDescent="0.2">
      <c r="C105" s="234"/>
    </row>
    <row r="106" spans="3:5" s="27" customFormat="1" ht="12.75" customHeight="1" x14ac:dyDescent="0.2">
      <c r="C106" s="234"/>
    </row>
    <row r="107" spans="3:5" s="27" customFormat="1" ht="12.75" customHeight="1" x14ac:dyDescent="0.2">
      <c r="C107" s="234"/>
    </row>
    <row r="108" spans="3:5" s="27" customFormat="1" ht="12.75" customHeight="1" x14ac:dyDescent="0.2">
      <c r="C108" s="234"/>
    </row>
    <row r="109" spans="3:5" s="27" customFormat="1" ht="12.75" customHeight="1" x14ac:dyDescent="0.2">
      <c r="C109" s="234"/>
    </row>
    <row r="110" spans="3:5" s="27" customFormat="1" ht="12.75" customHeight="1" x14ac:dyDescent="0.2">
      <c r="C110" s="234"/>
    </row>
    <row r="111" spans="3:5" s="27" customFormat="1" ht="12.75" customHeight="1" x14ac:dyDescent="0.2">
      <c r="C111" s="234"/>
    </row>
    <row r="112" spans="3:5" s="27" customFormat="1" ht="12.75" customHeight="1" x14ac:dyDescent="0.2">
      <c r="C112" s="234"/>
    </row>
    <row r="113" spans="3:237" s="26" customFormat="1" ht="12.75" customHeight="1" x14ac:dyDescent="0.2">
      <c r="C113" s="233"/>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row>
    <row r="114" spans="3:237" s="26" customFormat="1" ht="12.75" customHeight="1" x14ac:dyDescent="0.2">
      <c r="C114" s="233"/>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row>
    <row r="115" spans="3:237" s="26" customFormat="1" ht="12.75" customHeight="1" x14ac:dyDescent="0.2">
      <c r="C115" s="233"/>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row>
    <row r="116" spans="3:237" s="26" customFormat="1" ht="12.75" customHeight="1" x14ac:dyDescent="0.2">
      <c r="C116" s="233"/>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c r="GH116" s="37"/>
      <c r="GI116" s="37"/>
      <c r="GJ116" s="37"/>
      <c r="GK116" s="37"/>
      <c r="GL116" s="37"/>
      <c r="GM116" s="37"/>
      <c r="GN116" s="37"/>
      <c r="GO116" s="37"/>
      <c r="GP116" s="37"/>
      <c r="GQ116" s="37"/>
      <c r="GR116" s="37"/>
      <c r="GS116" s="37"/>
      <c r="GT116" s="37"/>
      <c r="GU116" s="37"/>
      <c r="GV116" s="37"/>
      <c r="GW116" s="37"/>
      <c r="GX116" s="37"/>
      <c r="GY116" s="37"/>
      <c r="GZ116" s="37"/>
      <c r="HA116" s="37"/>
      <c r="HB116" s="37"/>
      <c r="HC116" s="37"/>
      <c r="HD116" s="37"/>
      <c r="HE116" s="37"/>
      <c r="HF116" s="37"/>
      <c r="HG116" s="37"/>
      <c r="HH116" s="37"/>
      <c r="HI116" s="37"/>
      <c r="HJ116" s="37"/>
      <c r="HK116" s="37"/>
      <c r="HL116" s="37"/>
      <c r="HM116" s="37"/>
      <c r="HN116" s="37"/>
      <c r="HO116" s="37"/>
      <c r="HP116" s="37"/>
      <c r="HQ116" s="37"/>
      <c r="HR116" s="37"/>
      <c r="HS116" s="37"/>
      <c r="HT116" s="37"/>
      <c r="HU116" s="37"/>
      <c r="HV116" s="37"/>
      <c r="HW116" s="37"/>
      <c r="HX116" s="37"/>
      <c r="HY116" s="37"/>
      <c r="HZ116" s="37"/>
      <c r="IA116" s="37"/>
      <c r="IB116" s="37"/>
      <c r="IC116" s="37"/>
    </row>
    <row r="117" spans="3:237" s="26" customFormat="1" ht="12.75" customHeight="1" x14ac:dyDescent="0.2">
      <c r="C117" s="233"/>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row>
    <row r="118" spans="3:237" s="26" customFormat="1" ht="12.75" customHeight="1" x14ac:dyDescent="0.2">
      <c r="C118" s="233"/>
    </row>
    <row r="119" spans="3:237" s="26" customFormat="1" ht="12.75" customHeight="1" x14ac:dyDescent="0.2">
      <c r="C119" s="233"/>
    </row>
    <row r="120" spans="3:237" s="26" customFormat="1" ht="12.75" customHeight="1" x14ac:dyDescent="0.2">
      <c r="C120" s="233"/>
    </row>
    <row r="121" spans="3:237" s="26" customFormat="1" ht="12.75" customHeight="1" x14ac:dyDescent="0.2">
      <c r="C121" s="233"/>
    </row>
    <row r="122" spans="3:237" s="26" customFormat="1" ht="12.75" customHeight="1" x14ac:dyDescent="0.2">
      <c r="C122" s="233"/>
    </row>
    <row r="123" spans="3:237" s="26" customFormat="1" ht="12.75" customHeight="1" x14ac:dyDescent="0.2">
      <c r="C123" s="233"/>
    </row>
    <row r="124" spans="3:237" s="26" customFormat="1" ht="12.75" customHeight="1" x14ac:dyDescent="0.2">
      <c r="C124" s="233"/>
    </row>
    <row r="125" spans="3:237" s="26" customFormat="1" ht="12.75" customHeight="1" x14ac:dyDescent="0.2">
      <c r="C125" s="233"/>
    </row>
    <row r="126" spans="3:237" s="26" customFormat="1" ht="12.75" customHeight="1" x14ac:dyDescent="0.2">
      <c r="C126" s="233"/>
    </row>
    <row r="127" spans="3:237" s="26" customFormat="1" ht="12.75" customHeight="1" x14ac:dyDescent="0.2">
      <c r="C127" s="233"/>
    </row>
    <row r="128" spans="3:237" s="26" customFormat="1" ht="12.75" customHeight="1" x14ac:dyDescent="0.2">
      <c r="C128" s="233"/>
    </row>
    <row r="129" spans="3:3" s="26" customFormat="1" ht="12.75" customHeight="1" x14ac:dyDescent="0.2">
      <c r="C129" s="233"/>
    </row>
    <row r="130" spans="3:3" s="26" customFormat="1" ht="12.75" customHeight="1" x14ac:dyDescent="0.2">
      <c r="C130" s="233"/>
    </row>
    <row r="131" spans="3:3" s="26" customFormat="1" ht="12.75" customHeight="1" x14ac:dyDescent="0.2">
      <c r="C131" s="233"/>
    </row>
    <row r="132" spans="3:3" s="26" customFormat="1" ht="12.75" customHeight="1" x14ac:dyDescent="0.2">
      <c r="C132" s="233"/>
    </row>
    <row r="133" spans="3:3" s="26" customFormat="1" ht="12.75" customHeight="1" x14ac:dyDescent="0.2">
      <c r="C133" s="233"/>
    </row>
    <row r="134" spans="3:3" s="26" customFormat="1" ht="12.75" customHeight="1" x14ac:dyDescent="0.2">
      <c r="C134" s="233"/>
    </row>
    <row r="135" spans="3:3" s="26" customFormat="1" ht="12.75" customHeight="1" x14ac:dyDescent="0.2">
      <c r="C135" s="233"/>
    </row>
    <row r="136" spans="3:3" s="26" customFormat="1" ht="12.75" customHeight="1" x14ac:dyDescent="0.2">
      <c r="C136" s="233"/>
    </row>
    <row r="137" spans="3:3" s="26" customFormat="1" ht="12.75" customHeight="1" x14ac:dyDescent="0.2">
      <c r="C137" s="233"/>
    </row>
    <row r="138" spans="3:3" s="26" customFormat="1" ht="12.75" customHeight="1" x14ac:dyDescent="0.2">
      <c r="C138" s="233"/>
    </row>
    <row r="139" spans="3:3" s="26" customFormat="1" ht="12.75" customHeight="1" x14ac:dyDescent="0.2">
      <c r="C139" s="233"/>
    </row>
    <row r="140" spans="3:3" s="26" customFormat="1" ht="12.75" customHeight="1" x14ac:dyDescent="0.2">
      <c r="C140" s="233"/>
    </row>
    <row r="141" spans="3:3" s="26" customFormat="1" ht="12.75" customHeight="1" x14ac:dyDescent="0.2">
      <c r="C141" s="233"/>
    </row>
    <row r="142" spans="3:3" s="26" customFormat="1" ht="12.75" customHeight="1" x14ac:dyDescent="0.2">
      <c r="C142" s="233"/>
    </row>
    <row r="143" spans="3:3" s="26" customFormat="1" ht="12.75" customHeight="1" x14ac:dyDescent="0.2">
      <c r="C143" s="233"/>
    </row>
    <row r="144" spans="3:3" s="26" customFormat="1" ht="12.75" customHeight="1" x14ac:dyDescent="0.2">
      <c r="C144" s="233"/>
    </row>
    <row r="145" spans="3:3" s="26" customFormat="1" ht="12.75" customHeight="1" x14ac:dyDescent="0.2">
      <c r="C145" s="233"/>
    </row>
    <row r="146" spans="3:3" s="26" customFormat="1" ht="12.75" customHeight="1" x14ac:dyDescent="0.2">
      <c r="C146" s="233"/>
    </row>
    <row r="147" spans="3:3" s="26" customFormat="1" ht="12.75" customHeight="1" x14ac:dyDescent="0.2">
      <c r="C147" s="233"/>
    </row>
    <row r="148" spans="3:3" s="26" customFormat="1" ht="12.75" customHeight="1" x14ac:dyDescent="0.2">
      <c r="C148" s="233"/>
    </row>
    <row r="149" spans="3:3" s="26" customFormat="1" ht="12.75" customHeight="1" x14ac:dyDescent="0.2">
      <c r="C149" s="233"/>
    </row>
    <row r="150" spans="3:3" s="26" customFormat="1" ht="12.75" customHeight="1" x14ac:dyDescent="0.2">
      <c r="C150" s="233"/>
    </row>
    <row r="151" spans="3:3" s="26" customFormat="1" ht="12.75" customHeight="1" x14ac:dyDescent="0.2">
      <c r="C151" s="233"/>
    </row>
    <row r="152" spans="3:3" s="26" customFormat="1" ht="12.75" customHeight="1" x14ac:dyDescent="0.2">
      <c r="C152" s="233"/>
    </row>
    <row r="153" spans="3:3" s="26" customFormat="1" ht="12.75" customHeight="1" x14ac:dyDescent="0.2">
      <c r="C153" s="233"/>
    </row>
    <row r="154" spans="3:3" s="26" customFormat="1" ht="12.75" customHeight="1" x14ac:dyDescent="0.2">
      <c r="C154" s="233"/>
    </row>
    <row r="155" spans="3:3" s="26" customFormat="1" ht="12.75" customHeight="1" x14ac:dyDescent="0.2">
      <c r="C155" s="233"/>
    </row>
    <row r="156" spans="3:3" s="26" customFormat="1" ht="12.75" customHeight="1" x14ac:dyDescent="0.2">
      <c r="C156" s="233"/>
    </row>
    <row r="157" spans="3:3" s="26" customFormat="1" ht="12.75" customHeight="1" x14ac:dyDescent="0.2">
      <c r="C157" s="233"/>
    </row>
    <row r="158" spans="3:3" s="26" customFormat="1" ht="12.75" customHeight="1" x14ac:dyDescent="0.2">
      <c r="C158" s="233"/>
    </row>
    <row r="159" spans="3:3" s="26" customFormat="1" ht="12.75" customHeight="1" x14ac:dyDescent="0.2">
      <c r="C159" s="233"/>
    </row>
    <row r="160" spans="3:3" s="26" customFormat="1" ht="12.75" customHeight="1" x14ac:dyDescent="0.2">
      <c r="C160" s="233"/>
    </row>
    <row r="161" spans="3:3" s="26" customFormat="1" ht="12.75" customHeight="1" x14ac:dyDescent="0.2">
      <c r="C161" s="233"/>
    </row>
    <row r="162" spans="3:3" s="26" customFormat="1" ht="12.75" customHeight="1" x14ac:dyDescent="0.2">
      <c r="C162" s="233"/>
    </row>
    <row r="163" spans="3:3" s="26" customFormat="1" ht="12.75" customHeight="1" x14ac:dyDescent="0.2">
      <c r="C163" s="233"/>
    </row>
    <row r="164" spans="3:3" s="26" customFormat="1" ht="12.75" customHeight="1" x14ac:dyDescent="0.2">
      <c r="C164" s="233"/>
    </row>
    <row r="165" spans="3:3" s="26" customFormat="1" ht="12.75" customHeight="1" x14ac:dyDescent="0.2">
      <c r="C165" s="233"/>
    </row>
    <row r="166" spans="3:3" s="26" customFormat="1" ht="12.75" customHeight="1" x14ac:dyDescent="0.2">
      <c r="C166" s="233"/>
    </row>
    <row r="167" spans="3:3" s="26" customFormat="1" ht="12.75" customHeight="1" x14ac:dyDescent="0.2">
      <c r="C167" s="233"/>
    </row>
    <row r="168" spans="3:3" s="26" customFormat="1" ht="12.75" customHeight="1" x14ac:dyDescent="0.2">
      <c r="C168" s="233"/>
    </row>
    <row r="169" spans="3:3" s="26" customFormat="1" ht="12.75" customHeight="1" x14ac:dyDescent="0.2">
      <c r="C169" s="233"/>
    </row>
    <row r="170" spans="3:3" s="26" customFormat="1" ht="12.75" customHeight="1" x14ac:dyDescent="0.2">
      <c r="C170" s="233"/>
    </row>
    <row r="171" spans="3:3" s="26" customFormat="1" ht="12.75" customHeight="1" x14ac:dyDescent="0.2">
      <c r="C171" s="233"/>
    </row>
    <row r="172" spans="3:3" s="26" customFormat="1" ht="12.75" customHeight="1" x14ac:dyDescent="0.2">
      <c r="C172" s="233"/>
    </row>
    <row r="173" spans="3:3" s="26" customFormat="1" ht="12.75" customHeight="1" x14ac:dyDescent="0.2">
      <c r="C173" s="233"/>
    </row>
    <row r="174" spans="3:3" s="26" customFormat="1" ht="12.75" customHeight="1" x14ac:dyDescent="0.2">
      <c r="C174" s="233"/>
    </row>
    <row r="175" spans="3:3" s="26" customFormat="1" ht="12.75" customHeight="1" x14ac:dyDescent="0.2">
      <c r="C175" s="233"/>
    </row>
    <row r="176" spans="3:3" s="26" customFormat="1" ht="12.75" customHeight="1" x14ac:dyDescent="0.2">
      <c r="C176" s="233"/>
    </row>
    <row r="177" spans="3:3" s="26" customFormat="1" ht="12.75" customHeight="1" x14ac:dyDescent="0.2">
      <c r="C177" s="233"/>
    </row>
    <row r="178" spans="3:3" s="26" customFormat="1" ht="12.75" customHeight="1" x14ac:dyDescent="0.2">
      <c r="C178" s="233"/>
    </row>
    <row r="179" spans="3:3" s="26" customFormat="1" ht="12.75" customHeight="1" x14ac:dyDescent="0.2">
      <c r="C179" s="233"/>
    </row>
    <row r="180" spans="3:3" s="26" customFormat="1" ht="12.75" customHeight="1" x14ac:dyDescent="0.2">
      <c r="C180" s="233"/>
    </row>
    <row r="181" spans="3:3" s="26" customFormat="1" ht="12.75" customHeight="1" x14ac:dyDescent="0.2">
      <c r="C181" s="233"/>
    </row>
    <row r="182" spans="3:3" s="26" customFormat="1" ht="12.75" customHeight="1" x14ac:dyDescent="0.2">
      <c r="C182" s="233"/>
    </row>
    <row r="183" spans="3:3" s="26" customFormat="1" ht="12.75" customHeight="1" x14ac:dyDescent="0.2">
      <c r="C183" s="233"/>
    </row>
    <row r="184" spans="3:3" s="26" customFormat="1" ht="12.75" customHeight="1" x14ac:dyDescent="0.2">
      <c r="C184" s="233"/>
    </row>
    <row r="185" spans="3:3" s="26" customFormat="1" ht="12.75" customHeight="1" x14ac:dyDescent="0.2">
      <c r="C185" s="233"/>
    </row>
    <row r="186" spans="3:3" s="26" customFormat="1" ht="12.75" customHeight="1" x14ac:dyDescent="0.2">
      <c r="C186" s="233"/>
    </row>
    <row r="187" spans="3:3" s="26" customFormat="1" ht="12.75" customHeight="1" x14ac:dyDescent="0.2">
      <c r="C187" s="233"/>
    </row>
    <row r="188" spans="3:3" s="26" customFormat="1" ht="12.75" customHeight="1" x14ac:dyDescent="0.2">
      <c r="C188" s="233"/>
    </row>
    <row r="189" spans="3:3" s="26" customFormat="1" ht="12.75" customHeight="1" x14ac:dyDescent="0.2">
      <c r="C189" s="233"/>
    </row>
    <row r="190" spans="3:3" s="26" customFormat="1" ht="12.75" customHeight="1" x14ac:dyDescent="0.2">
      <c r="C190" s="233"/>
    </row>
    <row r="191" spans="3:3" s="26" customFormat="1" ht="12.75" customHeight="1" x14ac:dyDescent="0.2">
      <c r="C191" s="233"/>
    </row>
    <row r="192" spans="3:3" s="26" customFormat="1" ht="12.75" customHeight="1" x14ac:dyDescent="0.2">
      <c r="C192" s="233"/>
    </row>
    <row r="193" spans="3:3" s="26" customFormat="1" ht="12.75" customHeight="1" x14ac:dyDescent="0.2">
      <c r="C193" s="233"/>
    </row>
    <row r="194" spans="3:3" s="26" customFormat="1" ht="12.75" customHeight="1" x14ac:dyDescent="0.2">
      <c r="C194" s="233"/>
    </row>
    <row r="195" spans="3:3" s="26" customFormat="1" ht="12.75" customHeight="1" x14ac:dyDescent="0.2">
      <c r="C195" s="233"/>
    </row>
    <row r="196" spans="3:3" s="26" customFormat="1" ht="12.75" customHeight="1" x14ac:dyDescent="0.2">
      <c r="C196" s="233"/>
    </row>
    <row r="197" spans="3:3" s="26" customFormat="1" ht="12.75" customHeight="1" x14ac:dyDescent="0.2">
      <c r="C197" s="233"/>
    </row>
    <row r="198" spans="3:3" s="26" customFormat="1" ht="12.75" customHeight="1" x14ac:dyDescent="0.2">
      <c r="C198" s="233"/>
    </row>
    <row r="199" spans="3:3" s="26" customFormat="1" ht="12.75" customHeight="1" x14ac:dyDescent="0.2">
      <c r="C199" s="233"/>
    </row>
    <row r="200" spans="3:3" s="26" customFormat="1" ht="12.75" customHeight="1" x14ac:dyDescent="0.2">
      <c r="C200" s="233"/>
    </row>
    <row r="201" spans="3:3" s="26" customFormat="1" ht="12.75" customHeight="1" x14ac:dyDescent="0.2">
      <c r="C201" s="233"/>
    </row>
    <row r="202" spans="3:3" s="26" customFormat="1" ht="12.75" customHeight="1" x14ac:dyDescent="0.2">
      <c r="C202" s="233"/>
    </row>
    <row r="203" spans="3:3" s="26" customFormat="1" ht="12.75" customHeight="1" x14ac:dyDescent="0.2">
      <c r="C203" s="233"/>
    </row>
    <row r="204" spans="3:3" s="26" customFormat="1" ht="12.75" customHeight="1" x14ac:dyDescent="0.2">
      <c r="C204" s="233"/>
    </row>
    <row r="205" spans="3:3" s="26" customFormat="1" ht="12.75" customHeight="1" x14ac:dyDescent="0.2">
      <c r="C205" s="233"/>
    </row>
    <row r="206" spans="3:3" s="26" customFormat="1" ht="12.75" customHeight="1" x14ac:dyDescent="0.2">
      <c r="C206" s="233"/>
    </row>
    <row r="207" spans="3:3" s="26" customFormat="1" ht="12.75" customHeight="1" x14ac:dyDescent="0.2">
      <c r="C207" s="233"/>
    </row>
    <row r="208" spans="3:3" s="26" customFormat="1" ht="12.75" customHeight="1" x14ac:dyDescent="0.2">
      <c r="C208" s="233"/>
    </row>
    <row r="209" spans="3:3" s="26" customFormat="1" ht="12.75" customHeight="1" x14ac:dyDescent="0.2">
      <c r="C209" s="233"/>
    </row>
    <row r="210" spans="3:3" s="26" customFormat="1" ht="12.75" customHeight="1" x14ac:dyDescent="0.2">
      <c r="C210" s="233"/>
    </row>
    <row r="211" spans="3:3" s="26" customFormat="1" ht="12.75" customHeight="1" x14ac:dyDescent="0.2">
      <c r="C211" s="233"/>
    </row>
    <row r="212" spans="3:3" s="26" customFormat="1" ht="12.75" customHeight="1" x14ac:dyDescent="0.2">
      <c r="C212" s="233"/>
    </row>
    <row r="213" spans="3:3" s="26" customFormat="1" ht="12.75" customHeight="1" x14ac:dyDescent="0.2">
      <c r="C213" s="233"/>
    </row>
    <row r="214" spans="3:3" s="26" customFormat="1" ht="12.75" customHeight="1" x14ac:dyDescent="0.2">
      <c r="C214" s="233"/>
    </row>
    <row r="215" spans="3:3" s="26" customFormat="1" ht="12.75" customHeight="1" x14ac:dyDescent="0.2">
      <c r="C215" s="233"/>
    </row>
    <row r="216" spans="3:3" s="26" customFormat="1" ht="12.75" customHeight="1" x14ac:dyDescent="0.2">
      <c r="C216" s="233"/>
    </row>
    <row r="217" spans="3:3" s="26" customFormat="1" ht="12.75" customHeight="1" x14ac:dyDescent="0.2">
      <c r="C217" s="233"/>
    </row>
    <row r="218" spans="3:3" s="26" customFormat="1" ht="12.75" customHeight="1" x14ac:dyDescent="0.2">
      <c r="C218" s="233"/>
    </row>
    <row r="219" spans="3:3" s="26" customFormat="1" ht="12.75" customHeight="1" x14ac:dyDescent="0.2">
      <c r="C219" s="233"/>
    </row>
    <row r="220" spans="3:3" s="26" customFormat="1" ht="12.75" customHeight="1" x14ac:dyDescent="0.2">
      <c r="C220" s="233"/>
    </row>
    <row r="221" spans="3:3" s="26" customFormat="1" ht="12.75" customHeight="1" x14ac:dyDescent="0.2">
      <c r="C221" s="233"/>
    </row>
    <row r="222" spans="3:3" s="26" customFormat="1" ht="12.75" customHeight="1" x14ac:dyDescent="0.2">
      <c r="C222" s="233"/>
    </row>
    <row r="223" spans="3:3" s="26" customFormat="1" ht="12.75" customHeight="1" x14ac:dyDescent="0.2">
      <c r="C223" s="233"/>
    </row>
    <row r="224" spans="3:3" s="26" customFormat="1" ht="12.75" customHeight="1" x14ac:dyDescent="0.2">
      <c r="C224" s="233"/>
    </row>
    <row r="225" spans="3:3" s="26" customFormat="1" ht="12.75" customHeight="1" x14ac:dyDescent="0.2">
      <c r="C225" s="233"/>
    </row>
    <row r="226" spans="3:3" s="26" customFormat="1" ht="12.75" customHeight="1" x14ac:dyDescent="0.2">
      <c r="C226" s="233"/>
    </row>
    <row r="227" spans="3:3" s="26" customFormat="1" ht="12.75" customHeight="1" x14ac:dyDescent="0.2">
      <c r="C227" s="233"/>
    </row>
    <row r="228" spans="3:3" s="26" customFormat="1" ht="12.75" customHeight="1" x14ac:dyDescent="0.2">
      <c r="C228" s="233"/>
    </row>
    <row r="229" spans="3:3" s="26" customFormat="1" ht="12.75" customHeight="1" x14ac:dyDescent="0.2">
      <c r="C229" s="233"/>
    </row>
    <row r="230" spans="3:3" s="26" customFormat="1" ht="12.75" customHeight="1" x14ac:dyDescent="0.2">
      <c r="C230" s="233"/>
    </row>
    <row r="231" spans="3:3" s="26" customFormat="1" ht="12.75" customHeight="1" x14ac:dyDescent="0.2">
      <c r="C231" s="233"/>
    </row>
    <row r="232" spans="3:3" s="26" customFormat="1" ht="12.75" customHeight="1" x14ac:dyDescent="0.2">
      <c r="C232" s="233"/>
    </row>
    <row r="233" spans="3:3" s="26" customFormat="1" ht="12.75" customHeight="1" x14ac:dyDescent="0.2">
      <c r="C233" s="233"/>
    </row>
    <row r="234" spans="3:3" s="26" customFormat="1" ht="12.75" customHeight="1" x14ac:dyDescent="0.2">
      <c r="C234" s="233"/>
    </row>
    <row r="235" spans="3:3" s="26" customFormat="1" ht="12.75" customHeight="1" x14ac:dyDescent="0.2">
      <c r="C235" s="233"/>
    </row>
    <row r="236" spans="3:3" s="26" customFormat="1" ht="12.75" customHeight="1" x14ac:dyDescent="0.2">
      <c r="C236" s="233"/>
    </row>
    <row r="237" spans="3:3" s="26" customFormat="1" ht="12.75" customHeight="1" x14ac:dyDescent="0.2">
      <c r="C237" s="233"/>
    </row>
    <row r="238" spans="3:3" s="26" customFormat="1" ht="12.75" customHeight="1" x14ac:dyDescent="0.2">
      <c r="C238" s="233"/>
    </row>
    <row r="239" spans="3:3" s="26" customFormat="1" ht="12.75" customHeight="1" x14ac:dyDescent="0.2">
      <c r="C239" s="233"/>
    </row>
    <row r="240" spans="3:3" s="26" customFormat="1" ht="12.75" customHeight="1" x14ac:dyDescent="0.2">
      <c r="C240" s="233"/>
    </row>
    <row r="241" spans="3:3" s="26" customFormat="1" ht="12.75" customHeight="1" x14ac:dyDescent="0.2">
      <c r="C241" s="233"/>
    </row>
    <row r="242" spans="3:3" s="26" customFormat="1" ht="12.75" customHeight="1" x14ac:dyDescent="0.2">
      <c r="C242" s="233"/>
    </row>
    <row r="243" spans="3:3" s="26" customFormat="1" ht="12.75" customHeight="1" x14ac:dyDescent="0.2">
      <c r="C243" s="233"/>
    </row>
    <row r="244" spans="3:3" s="26" customFormat="1" ht="12.75" customHeight="1" x14ac:dyDescent="0.2">
      <c r="C244" s="233"/>
    </row>
    <row r="245" spans="3:3" s="26" customFormat="1" ht="12.75" customHeight="1" x14ac:dyDescent="0.2">
      <c r="C245" s="233"/>
    </row>
    <row r="246" spans="3:3" s="26" customFormat="1" ht="12.75" customHeight="1" x14ac:dyDescent="0.2">
      <c r="C246" s="233"/>
    </row>
    <row r="247" spans="3:3" s="26" customFormat="1" ht="12.75" customHeight="1" x14ac:dyDescent="0.2">
      <c r="C247" s="233"/>
    </row>
    <row r="248" spans="3:3" s="26" customFormat="1" ht="12.75" customHeight="1" x14ac:dyDescent="0.2">
      <c r="C248" s="233"/>
    </row>
    <row r="249" spans="3:3" s="26" customFormat="1" ht="12.75" customHeight="1" x14ac:dyDescent="0.2">
      <c r="C249" s="233"/>
    </row>
    <row r="250" spans="3:3" s="26" customFormat="1" ht="12.75" customHeight="1" x14ac:dyDescent="0.2">
      <c r="C250" s="233"/>
    </row>
    <row r="251" spans="3:3" s="26" customFormat="1" ht="12.75" customHeight="1" x14ac:dyDescent="0.2">
      <c r="C251" s="233"/>
    </row>
    <row r="252" spans="3:3" s="26" customFormat="1" ht="12.75" customHeight="1" x14ac:dyDescent="0.2">
      <c r="C252" s="233"/>
    </row>
    <row r="253" spans="3:3" s="26" customFormat="1" ht="12.75" customHeight="1" x14ac:dyDescent="0.2">
      <c r="C253" s="233"/>
    </row>
    <row r="254" spans="3:3" s="26" customFormat="1" ht="12.75" customHeight="1" x14ac:dyDescent="0.2">
      <c r="C254" s="233"/>
    </row>
    <row r="255" spans="3:3" s="26" customFormat="1" ht="12.75" customHeight="1" x14ac:dyDescent="0.2">
      <c r="C255" s="233"/>
    </row>
    <row r="256" spans="3:3" s="26" customFormat="1" ht="12.75" customHeight="1" x14ac:dyDescent="0.2">
      <c r="C256" s="233"/>
    </row>
    <row r="257" spans="3:3" s="26" customFormat="1" ht="12.75" customHeight="1" x14ac:dyDescent="0.2">
      <c r="C257" s="233"/>
    </row>
    <row r="258" spans="3:3" s="26" customFormat="1" ht="12.75" customHeight="1" x14ac:dyDescent="0.2">
      <c r="C258" s="233"/>
    </row>
    <row r="259" spans="3:3" s="26" customFormat="1" ht="12.75" customHeight="1" x14ac:dyDescent="0.2">
      <c r="C259" s="233"/>
    </row>
    <row r="260" spans="3:3" s="26" customFormat="1" ht="12.75" customHeight="1" x14ac:dyDescent="0.2">
      <c r="C260" s="233"/>
    </row>
    <row r="261" spans="3:3" s="26" customFormat="1" ht="12.75" customHeight="1" x14ac:dyDescent="0.2">
      <c r="C261" s="233"/>
    </row>
    <row r="262" spans="3:3" s="26" customFormat="1" ht="12.75" customHeight="1" x14ac:dyDescent="0.2">
      <c r="C262" s="233"/>
    </row>
    <row r="263" spans="3:3" s="26" customFormat="1" ht="12.75" customHeight="1" x14ac:dyDescent="0.2">
      <c r="C263" s="233"/>
    </row>
    <row r="264" spans="3:3" s="26" customFormat="1" ht="12.75" customHeight="1" x14ac:dyDescent="0.2">
      <c r="C264" s="233"/>
    </row>
    <row r="265" spans="3:3" s="26" customFormat="1" ht="12.75" customHeight="1" x14ac:dyDescent="0.2">
      <c r="C265" s="233"/>
    </row>
    <row r="266" spans="3:3" s="26" customFormat="1" ht="12.75" customHeight="1" x14ac:dyDescent="0.2">
      <c r="C266" s="233"/>
    </row>
    <row r="267" spans="3:3" s="26" customFormat="1" ht="12.75" customHeight="1" x14ac:dyDescent="0.2">
      <c r="C267" s="233"/>
    </row>
    <row r="268" spans="3:3" s="26" customFormat="1" ht="12.75" customHeight="1" x14ac:dyDescent="0.2">
      <c r="C268" s="233"/>
    </row>
    <row r="269" spans="3:3" s="26" customFormat="1" ht="12.75" customHeight="1" x14ac:dyDescent="0.2">
      <c r="C269" s="233"/>
    </row>
    <row r="270" spans="3:3" s="26" customFormat="1" ht="12.75" customHeight="1" x14ac:dyDescent="0.2">
      <c r="C270" s="233"/>
    </row>
    <row r="271" spans="3:3" s="26" customFormat="1" ht="12.75" customHeight="1" x14ac:dyDescent="0.2">
      <c r="C271" s="233"/>
    </row>
    <row r="272" spans="3:3" s="11" customFormat="1" ht="12.75" customHeight="1" x14ac:dyDescent="0.2">
      <c r="C272" s="235"/>
    </row>
    <row r="273" spans="3:3" s="11" customFormat="1" ht="12.75" customHeight="1" x14ac:dyDescent="0.2">
      <c r="C273" s="235"/>
    </row>
    <row r="274" spans="3:3" s="11" customFormat="1" ht="12.75" customHeight="1" x14ac:dyDescent="0.2">
      <c r="C274" s="235"/>
    </row>
    <row r="275" spans="3:3" s="11" customFormat="1" ht="12.75" customHeight="1" x14ac:dyDescent="0.2">
      <c r="C275" s="235"/>
    </row>
    <row r="276" spans="3:3" s="11" customFormat="1" ht="12.75" customHeight="1" x14ac:dyDescent="0.2">
      <c r="C276" s="235"/>
    </row>
    <row r="277" spans="3:3" s="11" customFormat="1" ht="12.75" customHeight="1" x14ac:dyDescent="0.2">
      <c r="C277" s="235"/>
    </row>
    <row r="278" spans="3:3" s="11" customFormat="1" ht="12.75" customHeight="1" x14ac:dyDescent="0.2">
      <c r="C278" s="235"/>
    </row>
    <row r="279" spans="3:3" s="11" customFormat="1" ht="12.75" customHeight="1" x14ac:dyDescent="0.2">
      <c r="C279" s="235"/>
    </row>
    <row r="280" spans="3:3" s="11" customFormat="1" ht="12.75" customHeight="1" x14ac:dyDescent="0.2">
      <c r="C280" s="235"/>
    </row>
    <row r="281" spans="3:3" s="11" customFormat="1" ht="12.75" customHeight="1" x14ac:dyDescent="0.2">
      <c r="C281" s="235"/>
    </row>
    <row r="282" spans="3:3" s="11" customFormat="1" ht="12.75" customHeight="1" x14ac:dyDescent="0.2">
      <c r="C282" s="235"/>
    </row>
    <row r="283" spans="3:3" s="11" customFormat="1" x14ac:dyDescent="0.2">
      <c r="C283" s="235"/>
    </row>
    <row r="284" spans="3:3" s="11" customFormat="1" x14ac:dyDescent="0.2">
      <c r="C284" s="235"/>
    </row>
    <row r="285" spans="3:3" s="11" customFormat="1" x14ac:dyDescent="0.2">
      <c r="C285" s="235"/>
    </row>
    <row r="286" spans="3:3" s="11" customFormat="1" x14ac:dyDescent="0.2">
      <c r="C286" s="235"/>
    </row>
    <row r="287" spans="3:3" s="11" customFormat="1" x14ac:dyDescent="0.2">
      <c r="C287" s="235"/>
    </row>
    <row r="288" spans="3:3" s="11" customFormat="1" x14ac:dyDescent="0.2">
      <c r="C288" s="235"/>
    </row>
    <row r="289" spans="3:3" s="11" customFormat="1" x14ac:dyDescent="0.2">
      <c r="C289" s="235"/>
    </row>
    <row r="290" spans="3:3" s="11" customFormat="1" x14ac:dyDescent="0.2">
      <c r="C290" s="235"/>
    </row>
    <row r="291" spans="3:3" s="11" customFormat="1" x14ac:dyDescent="0.2">
      <c r="C291" s="235"/>
    </row>
    <row r="292" spans="3:3" s="11" customFormat="1" x14ac:dyDescent="0.2">
      <c r="C292" s="235"/>
    </row>
    <row r="293" spans="3:3" s="11" customFormat="1" x14ac:dyDescent="0.2">
      <c r="C293" s="235"/>
    </row>
    <row r="294" spans="3:3" s="11" customFormat="1" x14ac:dyDescent="0.2">
      <c r="C294" s="235"/>
    </row>
    <row r="295" spans="3:3" s="11" customFormat="1" x14ac:dyDescent="0.2">
      <c r="C295" s="235"/>
    </row>
    <row r="296" spans="3:3" s="11" customFormat="1" x14ac:dyDescent="0.2">
      <c r="C296" s="235"/>
    </row>
    <row r="297" spans="3:3" s="11" customFormat="1" x14ac:dyDescent="0.2">
      <c r="C297" s="235"/>
    </row>
    <row r="298" spans="3:3" s="11" customFormat="1" x14ac:dyDescent="0.2">
      <c r="C298" s="235"/>
    </row>
    <row r="299" spans="3:3" s="11" customFormat="1" x14ac:dyDescent="0.2">
      <c r="C299" s="235"/>
    </row>
    <row r="300" spans="3:3" s="11" customFormat="1" x14ac:dyDescent="0.2">
      <c r="C300" s="235"/>
    </row>
    <row r="301" spans="3:3" s="11" customFormat="1" x14ac:dyDescent="0.2">
      <c r="C301" s="235"/>
    </row>
    <row r="302" spans="3:3" s="11" customFormat="1" x14ac:dyDescent="0.2">
      <c r="C302" s="235"/>
    </row>
    <row r="303" spans="3:3" s="11" customFormat="1" x14ac:dyDescent="0.2">
      <c r="C303" s="235"/>
    </row>
    <row r="304" spans="3:3" s="11" customFormat="1" x14ac:dyDescent="0.2">
      <c r="C304" s="235"/>
    </row>
    <row r="305" spans="3:3" s="11" customFormat="1" x14ac:dyDescent="0.2">
      <c r="C305" s="235"/>
    </row>
    <row r="306" spans="3:3" s="11" customFormat="1" x14ac:dyDescent="0.2">
      <c r="C306" s="235"/>
    </row>
    <row r="307" spans="3:3" s="11" customFormat="1" x14ac:dyDescent="0.2">
      <c r="C307" s="235"/>
    </row>
    <row r="308" spans="3:3" s="11" customFormat="1" x14ac:dyDescent="0.2">
      <c r="C308" s="235"/>
    </row>
    <row r="309" spans="3:3" s="11" customFormat="1" x14ac:dyDescent="0.2">
      <c r="C309" s="235"/>
    </row>
    <row r="310" spans="3:3" s="11" customFormat="1" x14ac:dyDescent="0.2">
      <c r="C310" s="235"/>
    </row>
    <row r="311" spans="3:3" s="11" customFormat="1" x14ac:dyDescent="0.2">
      <c r="C311" s="235"/>
    </row>
    <row r="312" spans="3:3" s="11" customFormat="1" x14ac:dyDescent="0.2">
      <c r="C312" s="235"/>
    </row>
    <row r="313" spans="3:3" s="11" customFormat="1" x14ac:dyDescent="0.2">
      <c r="C313" s="235"/>
    </row>
    <row r="314" spans="3:3" s="11" customFormat="1" x14ac:dyDescent="0.2">
      <c r="C314" s="235"/>
    </row>
    <row r="315" spans="3:3" s="11" customFormat="1" x14ac:dyDescent="0.2">
      <c r="C315" s="235"/>
    </row>
    <row r="316" spans="3:3" s="11" customFormat="1" x14ac:dyDescent="0.2">
      <c r="C316" s="235"/>
    </row>
    <row r="317" spans="3:3" s="11" customFormat="1" x14ac:dyDescent="0.2">
      <c r="C317" s="235"/>
    </row>
    <row r="318" spans="3:3" s="11" customFormat="1" x14ac:dyDescent="0.2">
      <c r="C318" s="235"/>
    </row>
    <row r="319" spans="3:3" s="11" customFormat="1" x14ac:dyDescent="0.2">
      <c r="C319" s="235"/>
    </row>
    <row r="320" spans="3:3" s="11" customFormat="1" x14ac:dyDescent="0.2">
      <c r="C320" s="235"/>
    </row>
    <row r="321" spans="3:3" s="11" customFormat="1" x14ac:dyDescent="0.2">
      <c r="C321" s="235"/>
    </row>
    <row r="322" spans="3:3" s="11" customFormat="1" x14ac:dyDescent="0.2">
      <c r="C322" s="235"/>
    </row>
    <row r="323" spans="3:3" s="11" customFormat="1" x14ac:dyDescent="0.2">
      <c r="C323" s="235"/>
    </row>
    <row r="324" spans="3:3" s="11" customFormat="1" x14ac:dyDescent="0.2">
      <c r="C324" s="235"/>
    </row>
    <row r="325" spans="3:3" s="11" customFormat="1" x14ac:dyDescent="0.2">
      <c r="C325" s="235"/>
    </row>
    <row r="326" spans="3:3" s="11" customFormat="1" x14ac:dyDescent="0.2">
      <c r="C326" s="235"/>
    </row>
    <row r="327" spans="3:3" s="11" customFormat="1" x14ac:dyDescent="0.2">
      <c r="C327" s="235"/>
    </row>
    <row r="328" spans="3:3" s="11" customFormat="1" x14ac:dyDescent="0.2">
      <c r="C328" s="235"/>
    </row>
    <row r="329" spans="3:3" s="11" customFormat="1" x14ac:dyDescent="0.2">
      <c r="C329" s="235"/>
    </row>
    <row r="330" spans="3:3" s="11" customFormat="1" x14ac:dyDescent="0.2">
      <c r="C330" s="235"/>
    </row>
    <row r="331" spans="3:3" s="11" customFormat="1" x14ac:dyDescent="0.2">
      <c r="C331" s="235"/>
    </row>
    <row r="332" spans="3:3" s="11" customFormat="1" x14ac:dyDescent="0.2">
      <c r="C332" s="235"/>
    </row>
    <row r="333" spans="3:3" s="11" customFormat="1" x14ac:dyDescent="0.2">
      <c r="C333" s="235"/>
    </row>
    <row r="334" spans="3:3" s="11" customFormat="1" x14ac:dyDescent="0.2">
      <c r="C334" s="235"/>
    </row>
    <row r="335" spans="3:3" s="11" customFormat="1" x14ac:dyDescent="0.2">
      <c r="C335" s="235"/>
    </row>
    <row r="336" spans="3:3" s="11" customFormat="1" x14ac:dyDescent="0.2">
      <c r="C336" s="235"/>
    </row>
    <row r="337" spans="3:3" s="11" customFormat="1" x14ac:dyDescent="0.2">
      <c r="C337" s="235"/>
    </row>
    <row r="338" spans="3:3" s="11" customFormat="1" x14ac:dyDescent="0.2">
      <c r="C338" s="235"/>
    </row>
    <row r="339" spans="3:3" s="11" customFormat="1" x14ac:dyDescent="0.2">
      <c r="C339" s="235"/>
    </row>
    <row r="340" spans="3:3" s="11" customFormat="1" x14ac:dyDescent="0.2">
      <c r="C340" s="235"/>
    </row>
    <row r="341" spans="3:3" s="11" customFormat="1" x14ac:dyDescent="0.2">
      <c r="C341" s="235"/>
    </row>
    <row r="342" spans="3:3" s="11" customFormat="1" x14ac:dyDescent="0.2">
      <c r="C342" s="235"/>
    </row>
  </sheetData>
  <mergeCells count="1">
    <mergeCell ref="B43:D43"/>
  </mergeCells>
  <phoneticPr fontId="13" type="noConversion"/>
  <pageMargins left="0.70866141732283472" right="0.35433070866141736" top="0.35433070866141736" bottom="0.62992125984251968" header="0.31496062992125984" footer="0.35433070866141736"/>
  <pageSetup paperSize="9" orientation="portrait" r:id="rId1"/>
  <headerFooter alignWithMargins="0">
    <oddFooter>&amp;L&amp;4&amp;F&amp;5
Print: &amp;D  -  &amp;T          [Version 2020_05]&amp;R&amp;5 &amp;8Seite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1 Frontseite</vt:lpstr>
      <vt:lpstr>2 Honorar fest</vt:lpstr>
      <vt:lpstr>3 Honorar Zeitaufw.</vt:lpstr>
      <vt:lpstr>4 Nebenkosten</vt:lpstr>
      <vt:lpstr>5 Abrechnungsübersicht</vt:lpstr>
      <vt:lpstr>'1 Frontseite'!Zone_d_impression</vt:lpstr>
      <vt:lpstr>'2 Honorar fest'!Zone_d_impression</vt:lpstr>
      <vt:lpstr>'3 Honorar Zeitaufw.'!Zone_d_impression</vt:lpstr>
      <vt:lpstr>'4 Nebenkosten'!Zone_d_impression</vt:lpstr>
      <vt:lpstr>'5 Abrechnungsübersicht'!Zone_d_impression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Rechnungsmuster Ingenieurvertrag 2007 komplett</dc:title>
  <dc:creator>Tiefbauamt des Kantons Bern</dc:creator>
  <cp:lastModifiedBy>Fuhrer Philippe, BVD-TBA-DLZ</cp:lastModifiedBy>
  <cp:lastPrinted>2020-05-12T06:07:27Z</cp:lastPrinted>
  <dcterms:created xsi:type="dcterms:W3CDTF">1996-10-15T13:22:20Z</dcterms:created>
  <dcterms:modified xsi:type="dcterms:W3CDTF">2024-01-15T08:20:11Z</dcterms:modified>
  <cp:category>TBA - Downloads &amp; Publikationen - Beschaffung Leistungen</cp:category>
</cp:coreProperties>
</file>