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\\a9va-cfs-user.infra.be.ch\a9va-cfs-user\UserHomes\mqk5\Z_Systems\RedirectedFolders\Documents\CMI\291e15aa39b648a8b796d516336d0a2a\"/>
    </mc:Choice>
  </mc:AlternateContent>
  <bookViews>
    <workbookView xWindow="0" yWindow="0" windowWidth="28800" windowHeight="11655"/>
  </bookViews>
  <sheets>
    <sheet name="Tabelle 1" sheetId="1" r:id="rId1"/>
    <sheet name="Dropdowns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4" i="1" l="1"/>
  <c r="E46" i="1" l="1"/>
  <c r="E38" i="1"/>
  <c r="M25" i="1" l="1"/>
  <c r="E59" i="1" l="1"/>
  <c r="N51" i="1"/>
  <c r="M40" i="1"/>
  <c r="R40" i="1" s="1"/>
  <c r="M29" i="1"/>
  <c r="M26" i="1"/>
  <c r="A15" i="1"/>
  <c r="M41" i="1" l="1"/>
  <c r="R41" i="1" s="1"/>
  <c r="M42" i="1" l="1"/>
  <c r="R42" i="1" s="1"/>
  <c r="M44" i="1" l="1"/>
  <c r="R44" i="1" s="1"/>
  <c r="R49" i="1" l="1"/>
  <c r="R46" i="1"/>
</calcChain>
</file>

<file path=xl/sharedStrings.xml><?xml version="1.0" encoding="utf-8"?>
<sst xmlns="http://schemas.openxmlformats.org/spreadsheetml/2006/main" count="86" uniqueCount="79">
  <si>
    <t>Adresse</t>
  </si>
  <si>
    <t>Date :</t>
  </si>
  <si>
    <t>Personne de contact de l'entreprise</t>
  </si>
  <si>
    <t xml:space="preserve">NPA / Lieu  </t>
  </si>
  <si>
    <t xml:space="preserve">Adresse de l'entreprise (rue, numéro) </t>
  </si>
  <si>
    <t>Office des immeubles et des constructions, Reiterstrasse 11, 3013 Berne</t>
  </si>
  <si>
    <t>Entrée de contrat (FO)</t>
  </si>
  <si>
    <t>Désignation de l'affaire</t>
  </si>
  <si>
    <t>Responsable :</t>
  </si>
  <si>
    <t>Courriel / téléphone (personne de contact)</t>
  </si>
  <si>
    <t>Personne de contact</t>
  </si>
  <si>
    <t>Destinataire</t>
  </si>
  <si>
    <t>Mandataire :</t>
  </si>
  <si>
    <t>Société :</t>
  </si>
  <si>
    <t>Téléphone :</t>
  </si>
  <si>
    <t>Banque :</t>
  </si>
  <si>
    <t>IBAN :</t>
  </si>
  <si>
    <t>Début de travaux :</t>
  </si>
  <si>
    <t>Montant :</t>
  </si>
  <si>
    <t>Récapitulatif :</t>
  </si>
  <si>
    <t>CFC</t>
  </si>
  <si>
    <t>Remarques :</t>
  </si>
  <si>
    <t>Frais accessoires :</t>
  </si>
  <si>
    <t>Rabais</t>
  </si>
  <si>
    <t>Escompte</t>
  </si>
  <si>
    <t xml:space="preserve">Autres déductions / corrections </t>
  </si>
  <si>
    <t>TVA</t>
  </si>
  <si>
    <t>Frais de construction accessoires</t>
  </si>
  <si>
    <r>
      <t>N</t>
    </r>
    <r>
      <rPr>
        <vertAlign val="superscript"/>
        <sz val="8.5"/>
        <color theme="1"/>
        <rFont val="Arial"/>
        <family val="2"/>
      </rPr>
      <t>o</t>
    </r>
    <r>
      <rPr>
        <sz val="8.5"/>
        <color theme="1"/>
        <rFont val="Arial"/>
        <family val="2"/>
      </rPr>
      <t xml:space="preserve"> d'affaire :</t>
    </r>
  </si>
  <si>
    <t>Nom du bureau</t>
  </si>
  <si>
    <t>Rempli par :</t>
  </si>
  <si>
    <t>Date du contrat :</t>
  </si>
  <si>
    <r>
      <t>Adjudication n</t>
    </r>
    <r>
      <rPr>
        <vertAlign val="superscript"/>
        <sz val="8.5"/>
        <rFont val="Arial"/>
        <family val="2"/>
      </rPr>
      <t>o</t>
    </r>
    <r>
      <rPr>
        <sz val="8.5"/>
        <rFont val="Arial"/>
        <family val="2"/>
      </rPr>
      <t xml:space="preserve"> :</t>
    </r>
  </si>
  <si>
    <r>
      <t>Contrat n</t>
    </r>
    <r>
      <rPr>
        <vertAlign val="superscript"/>
        <sz val="8.5"/>
        <rFont val="Arial"/>
        <family val="2"/>
      </rPr>
      <t>o</t>
    </r>
    <r>
      <rPr>
        <sz val="8.5"/>
        <rFont val="Arial"/>
        <family val="2"/>
      </rPr>
      <t xml:space="preserve"> :</t>
    </r>
  </si>
  <si>
    <t>Courriel :</t>
  </si>
  <si>
    <t>Calendrier :</t>
  </si>
  <si>
    <t>Fin des travaux :</t>
  </si>
  <si>
    <t>Droit au renchérissement :</t>
  </si>
  <si>
    <t>Description des prestations :</t>
  </si>
  <si>
    <t>Direction de projet OIC :</t>
  </si>
  <si>
    <t>Marchés publics</t>
  </si>
  <si>
    <t>CFC :</t>
  </si>
  <si>
    <t>Type de travaux :</t>
  </si>
  <si>
    <t>BE_GID :</t>
  </si>
  <si>
    <t>RP / division :</t>
  </si>
  <si>
    <t>Montant net du contrat /avenant jusqu'ici (TVA incluse)</t>
  </si>
  <si>
    <r>
      <t>Avenant n</t>
    </r>
    <r>
      <rPr>
        <vertAlign val="superscript"/>
        <sz val="8.5"/>
        <rFont val="Arial"/>
        <family val="2"/>
      </rPr>
      <t>o :</t>
    </r>
  </si>
  <si>
    <t>Nouveau montant net du contrat / avenant (TVA incluse)</t>
  </si>
  <si>
    <t>Nom de l’entreprise</t>
  </si>
  <si>
    <r>
      <t>Pour saisir à:</t>
    </r>
    <r>
      <rPr>
        <b/>
        <sz val="8.5"/>
        <rFont val="Arial"/>
        <family val="2"/>
      </rPr>
      <t xml:space="preserve"> agg.vertragsmanagement@be.ch</t>
    </r>
  </si>
  <si>
    <t>Selon contrat</t>
  </si>
  <si>
    <t>Pourcentage des honoraires (TVA comprise)</t>
  </si>
  <si>
    <t>Compris dans les honoraires</t>
  </si>
  <si>
    <t>Forfait hors TVA</t>
  </si>
  <si>
    <t>Plafonnés hors TVA</t>
  </si>
  <si>
    <t>Evalués hors TVA</t>
  </si>
  <si>
    <t>Aucun</t>
  </si>
  <si>
    <t>Veuillez sélectionner ce qui convient</t>
  </si>
  <si>
    <t>Autre / selon contrat</t>
  </si>
  <si>
    <t>Forfait</t>
  </si>
  <si>
    <t>Plafond</t>
  </si>
  <si>
    <t>Prix unitaire / selon métrés</t>
  </si>
  <si>
    <t>Oui</t>
  </si>
  <si>
    <t>Non</t>
  </si>
  <si>
    <t>Veuillez sélectionner les frais accessoirs</t>
  </si>
  <si>
    <t>Veuillez sélectionner la rémunération</t>
  </si>
  <si>
    <t>Veuillez sélectionner le renchérissement</t>
  </si>
  <si>
    <t>Veuillez sélectionner la procédure</t>
  </si>
  <si>
    <t>Veuillez sélectionner le type de mandat</t>
  </si>
  <si>
    <t>Saisie contrat / avenant</t>
  </si>
  <si>
    <t>Confirmation du lancement des étapes</t>
  </si>
  <si>
    <t>Procédure sélective</t>
  </si>
  <si>
    <t>Procédure ouverte</t>
  </si>
  <si>
    <t>Procédure sur invitation</t>
  </si>
  <si>
    <t>Procédure de gré à gré</t>
  </si>
  <si>
    <t>Livraisons</t>
  </si>
  <si>
    <t>Prestation de services</t>
  </si>
  <si>
    <t>Travaux de construction - Gros oeuvre</t>
  </si>
  <si>
    <t>Travaus de construction - Second oeuvre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</si>
</sst>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\ &quot;€&quot;_-;\-* #,##0\ &quot;€&quot;_-;_-* &quot;-&quot;\ &quot;€&quot;_-;_-@_-"/>
    <numFmt numFmtId="165" formatCode="_-* #,##0.00\ _€_-;\-* #,##0.00\ _€_-;_-* &quot;-&quot;??\ _€_-;_-@_-"/>
    <numFmt numFmtId="166" formatCode="_-* #,##0.00;\-* #,##0.00;_-* &quot;-&quot;??;_-@_-"/>
    <numFmt numFmtId="167" formatCode="&quot;CHF&quot;* #,##0.00"/>
    <numFmt numFmtId="168" formatCode="dd/mm/yyyy;@"/>
    <numFmt numFmtId="169" formatCode="##00000000"/>
    <numFmt numFmtId="170" formatCode="[$-807]d/\ mmmm\ yyyy;@"/>
    <numFmt numFmtId="171" formatCode="_ [$CHF]\ * #,##0.00_ ;_ [$CHF]\ * \-#,##0.00_ ;_ [$CHF]\ * &quot;-&quot;??_ ;_ @_ "/>
    <numFmt numFmtId="172" formatCode="_ [$CHF-1407]\ * #,##0.00_ ;_ [$CHF-1407]\ * \-#,##0.00_ ;_ [$CHF-1407]\ * &quot;-&quot;??_ ;_ @_ "/>
  </numFmts>
  <fonts count="35" x14ac:knownFonts="1">
    <font>
      <sz val="11"/>
      <color theme="1"/>
      <name val="Arial"/>
      <family val="2"/>
      <scheme val="minor"/>
    </font>
    <font>
      <sz val="10.5"/>
      <color theme="1"/>
      <name val="Arial"/>
      <family val="2"/>
    </font>
    <font>
      <sz val="18"/>
      <color theme="3"/>
      <name val="Arial"/>
      <family val="2"/>
      <scheme val="major"/>
    </font>
    <font>
      <sz val="10.5"/>
      <color theme="1"/>
      <name val="Arial"/>
      <family val="2"/>
      <scheme val="minor"/>
    </font>
    <font>
      <b/>
      <sz val="10.5"/>
      <color rgb="FF3F3F3F"/>
      <name val="Arial"/>
      <family val="2"/>
      <scheme val="major"/>
    </font>
    <font>
      <i/>
      <sz val="10.5"/>
      <color rgb="FF7F7F7F"/>
      <name val="Arial"/>
      <family val="2"/>
      <scheme val="minor"/>
    </font>
    <font>
      <sz val="10.5"/>
      <color rgb="FFFA7D00"/>
      <name val="Arial"/>
      <family val="2"/>
      <scheme val="minor"/>
    </font>
    <font>
      <sz val="10.5"/>
      <color rgb="FFFF0000"/>
      <name val="Arial"/>
      <family val="2"/>
      <scheme val="minor"/>
    </font>
    <font>
      <b/>
      <sz val="10.5"/>
      <color theme="0"/>
      <name val="Arial"/>
      <family val="2"/>
      <scheme val="minor"/>
    </font>
    <font>
      <b/>
      <sz val="10.5"/>
      <color theme="1"/>
      <name val="Arial"/>
      <family val="2"/>
      <scheme val="minor"/>
    </font>
    <font>
      <b/>
      <sz val="15"/>
      <color theme="1"/>
      <name val="Arial"/>
      <family val="2"/>
      <scheme val="major"/>
    </font>
    <font>
      <b/>
      <sz val="13"/>
      <name val="Arial"/>
      <family val="2"/>
      <scheme val="major"/>
    </font>
    <font>
      <b/>
      <sz val="11"/>
      <name val="Arial"/>
      <family val="3"/>
      <scheme val="major"/>
    </font>
    <font>
      <sz val="10.5"/>
      <color theme="0"/>
      <name val="Arial"/>
      <family val="2"/>
      <scheme val="minor"/>
    </font>
    <font>
      <u/>
      <sz val="10.5"/>
      <color theme="1"/>
      <name val="Arial"/>
      <family val="2"/>
      <scheme val="minor"/>
    </font>
    <font>
      <sz val="10.5"/>
      <color theme="6" tint="-0.24994659260841701"/>
      <name val="Arial"/>
      <family val="2"/>
      <scheme val="minor"/>
    </font>
    <font>
      <sz val="10.5"/>
      <color theme="8"/>
      <name val="Arial"/>
      <family val="2"/>
      <scheme val="minor"/>
    </font>
    <font>
      <sz val="10.5"/>
      <color theme="9"/>
      <name val="Arial"/>
      <family val="2"/>
      <scheme val="minor"/>
    </font>
    <font>
      <b/>
      <sz val="10.5"/>
      <color theme="8"/>
      <name val="Arial"/>
      <family val="2"/>
      <scheme val="major"/>
    </font>
    <font>
      <sz val="10"/>
      <color theme="1"/>
      <name val="Arial"/>
      <family val="2"/>
      <scheme val="minor"/>
    </font>
    <font>
      <sz val="6.5"/>
      <color theme="1"/>
      <name val="Arial"/>
      <family val="2"/>
      <scheme val="minor"/>
    </font>
    <font>
      <sz val="8.5"/>
      <color theme="1"/>
      <name val="Arial"/>
      <family val="2"/>
    </font>
    <font>
      <u/>
      <sz val="7"/>
      <color theme="1"/>
      <name val="Arial"/>
      <family val="2"/>
    </font>
    <font>
      <sz val="7"/>
      <color theme="1"/>
      <name val="Arial"/>
      <family val="2"/>
    </font>
    <font>
      <b/>
      <sz val="11"/>
      <color theme="1"/>
      <name val="Arial"/>
      <family val="2"/>
    </font>
    <font>
      <sz val="8.5"/>
      <name val="Arial"/>
      <family val="2"/>
    </font>
    <font>
      <b/>
      <sz val="8.5"/>
      <name val="Arial"/>
      <family val="2"/>
    </font>
    <font>
      <b/>
      <sz val="8.5"/>
      <color theme="1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sz val="17"/>
      <name val="Arial"/>
      <family val="2"/>
      <scheme val="minor"/>
    </font>
    <font>
      <vertAlign val="superscript"/>
      <sz val="8.5"/>
      <name val="Arial"/>
      <family val="2"/>
    </font>
    <font>
      <sz val="8.5"/>
      <color rgb="FFFF0000"/>
      <name val="Arial"/>
      <family val="2"/>
    </font>
    <font>
      <vertAlign val="superscript"/>
      <sz val="8.5"/>
      <color theme="1"/>
      <name val="Arial"/>
      <family val="2"/>
    </font>
    <font>
      <b/>
      <sz val="7.5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9">
    <xf numFmtId="0" fontId="0" fillId="0" borderId="0"/>
    <xf numFmtId="165" fontId="1" fillId="0" borderId="0" applyFont="0" applyFill="0" applyBorder="0" applyAlignment="0" applyProtection="0"/>
    <xf numFmtId="166" fontId="3" fillId="0" borderId="0" applyFill="0" applyBorder="0" applyAlignment="0" applyProtection="0"/>
    <xf numFmtId="167" fontId="3" fillId="0" borderId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Alignment="0" applyProtection="0"/>
    <xf numFmtId="0" fontId="12" fillId="0" borderId="0" applyNumberFormat="0" applyFill="0" applyAlignment="0" applyProtection="0"/>
    <xf numFmtId="0" fontId="12" fillId="0" borderId="0" applyNumberFormat="0" applyFill="0" applyAlignment="0" applyProtection="0"/>
    <xf numFmtId="0" fontId="15" fillId="29" borderId="0" applyNumberFormat="0" applyBorder="0" applyAlignment="0" applyProtection="0"/>
    <xf numFmtId="0" fontId="17" fillId="31" borderId="0" applyNumberFormat="0" applyBorder="0" applyAlignment="0" applyProtection="0"/>
    <xf numFmtId="0" fontId="16" fillId="30" borderId="0" applyNumberFormat="0" applyBorder="0" applyAlignment="0" applyProtection="0"/>
    <xf numFmtId="0" fontId="3" fillId="32" borderId="1" applyNumberFormat="0" applyAlignment="0" applyProtection="0"/>
    <xf numFmtId="0" fontId="4" fillId="2" borderId="2" applyNumberFormat="0" applyAlignment="0" applyProtection="0"/>
    <xf numFmtId="0" fontId="18" fillId="2" borderId="1" applyNumberFormat="0" applyAlignment="0" applyProtection="0"/>
    <xf numFmtId="0" fontId="6" fillId="0" borderId="3" applyNumberFormat="0" applyFill="0" applyAlignment="0" applyProtection="0"/>
    <xf numFmtId="0" fontId="8" fillId="3" borderId="4" applyNumberFormat="0" applyAlignment="0" applyProtection="0"/>
    <xf numFmtId="0" fontId="7" fillId="0" borderId="0" applyNumberFormat="0" applyFill="0" applyBorder="0" applyAlignment="0" applyProtection="0"/>
    <xf numFmtId="0" fontId="3" fillId="28" borderId="5" applyNumberFormat="0" applyAlignment="0" applyProtection="0"/>
    <xf numFmtId="0" fontId="5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13" fillId="27" borderId="0" applyNumberFormat="0" applyBorder="0" applyAlignment="0" applyProtection="0"/>
    <xf numFmtId="4" fontId="3" fillId="0" borderId="0" applyFont="0" applyFill="0" applyBorder="0" applyProtection="0"/>
    <xf numFmtId="0" fontId="28" fillId="0" borderId="0"/>
  </cellStyleXfs>
  <cellXfs count="107">
    <xf numFmtId="0" fontId="0" fillId="0" borderId="0" xfId="0"/>
    <xf numFmtId="0" fontId="19" fillId="0" borderId="0" xfId="0" applyFont="1"/>
    <xf numFmtId="0" fontId="21" fillId="0" borderId="0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center"/>
    </xf>
    <xf numFmtId="0" fontId="21" fillId="0" borderId="11" xfId="0" applyFont="1" applyFill="1" applyBorder="1" applyAlignment="1" applyProtection="1">
      <alignment vertical="center"/>
    </xf>
    <xf numFmtId="0" fontId="24" fillId="0" borderId="9" xfId="0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 applyProtection="1">
      <alignment vertical="center"/>
    </xf>
    <xf numFmtId="168" fontId="25" fillId="0" borderId="0" xfId="0" applyNumberFormat="1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horizontal="left" vertical="center"/>
    </xf>
    <xf numFmtId="0" fontId="25" fillId="0" borderId="0" xfId="0" applyNumberFormat="1" applyFont="1" applyFill="1" applyBorder="1" applyAlignment="1" applyProtection="1">
      <alignment vertical="center"/>
    </xf>
    <xf numFmtId="0" fontId="21" fillId="0" borderId="7" xfId="0" applyFont="1" applyFill="1" applyBorder="1" applyAlignment="1" applyProtection="1">
      <alignment vertical="center"/>
    </xf>
    <xf numFmtId="169" fontId="25" fillId="0" borderId="0" xfId="0" applyNumberFormat="1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3" fontId="25" fillId="0" borderId="0" xfId="48" applyNumberFormat="1" applyFont="1" applyFill="1" applyBorder="1" applyAlignment="1" applyProtection="1">
      <alignment horizontal="left" vertical="center"/>
    </xf>
    <xf numFmtId="0" fontId="25" fillId="0" borderId="0" xfId="48" applyFont="1" applyFill="1" applyBorder="1" applyAlignment="1" applyProtection="1">
      <alignment vertical="center"/>
    </xf>
    <xf numFmtId="170" fontId="25" fillId="0" borderId="0" xfId="48" applyNumberFormat="1" applyFont="1" applyFill="1" applyBorder="1" applyAlignment="1" applyProtection="1">
      <alignment vertical="center"/>
    </xf>
    <xf numFmtId="3" fontId="25" fillId="0" borderId="0" xfId="48" applyNumberFormat="1" applyFont="1" applyFill="1" applyBorder="1" applyAlignment="1" applyProtection="1">
      <alignment horizontal="center" vertical="center"/>
    </xf>
    <xf numFmtId="3" fontId="25" fillId="0" borderId="0" xfId="48" applyNumberFormat="1" applyFont="1" applyFill="1" applyBorder="1" applyAlignment="1" applyProtection="1">
      <alignment vertical="center"/>
    </xf>
    <xf numFmtId="0" fontId="25" fillId="0" borderId="0" xfId="48" applyFont="1" applyAlignment="1" applyProtection="1">
      <alignment vertical="center"/>
    </xf>
    <xf numFmtId="49" fontId="25" fillId="0" borderId="0" xfId="48" applyNumberFormat="1" applyFont="1" applyFill="1" applyBorder="1" applyAlignment="1" applyProtection="1">
      <alignment horizontal="left" vertical="center"/>
    </xf>
    <xf numFmtId="3" fontId="26" fillId="0" borderId="0" xfId="48" applyNumberFormat="1" applyFont="1" applyFill="1" applyBorder="1" applyAlignment="1" applyProtection="1">
      <alignment vertical="center"/>
    </xf>
    <xf numFmtId="171" fontId="26" fillId="0" borderId="0" xfId="48" applyNumberFormat="1" applyFont="1" applyFill="1" applyBorder="1" applyAlignment="1" applyProtection="1">
      <alignment horizontal="right" vertical="center"/>
    </xf>
    <xf numFmtId="0" fontId="25" fillId="0" borderId="0" xfId="48" applyFont="1" applyFill="1" applyAlignment="1" applyProtection="1">
      <alignment vertical="center"/>
    </xf>
    <xf numFmtId="49" fontId="25" fillId="0" borderId="0" xfId="48" applyNumberFormat="1" applyFont="1" applyFill="1" applyBorder="1" applyAlignment="1" applyProtection="1">
      <alignment vertical="center"/>
    </xf>
    <xf numFmtId="49" fontId="26" fillId="0" borderId="0" xfId="48" applyNumberFormat="1" applyFont="1" applyFill="1" applyBorder="1" applyAlignment="1" applyProtection="1">
      <alignment vertical="center"/>
    </xf>
    <xf numFmtId="0" fontId="25" fillId="0" borderId="0" xfId="48" applyFont="1" applyFill="1" applyBorder="1" applyAlignment="1" applyProtection="1">
      <alignment horizontal="left" vertical="center"/>
    </xf>
    <xf numFmtId="10" fontId="25" fillId="0" borderId="0" xfId="48" applyNumberFormat="1" applyFont="1" applyFill="1" applyBorder="1" applyAlignment="1" applyProtection="1">
      <alignment horizontal="right" vertical="center"/>
    </xf>
    <xf numFmtId="171" fontId="25" fillId="0" borderId="0" xfId="48" applyNumberFormat="1" applyFont="1" applyFill="1" applyBorder="1" applyAlignment="1" applyProtection="1">
      <alignment horizontal="right" vertical="center"/>
    </xf>
    <xf numFmtId="171" fontId="25" fillId="0" borderId="11" xfId="48" applyNumberFormat="1" applyFont="1" applyFill="1" applyBorder="1" applyAlignment="1" applyProtection="1">
      <alignment horizontal="right" vertical="center"/>
    </xf>
    <xf numFmtId="0" fontId="25" fillId="0" borderId="11" xfId="48" applyFont="1" applyFill="1" applyBorder="1" applyAlignment="1" applyProtection="1">
      <alignment vertical="center"/>
    </xf>
    <xf numFmtId="0" fontId="26" fillId="0" borderId="0" xfId="48" applyFont="1" applyFill="1" applyBorder="1" applyAlignment="1" applyProtection="1">
      <alignment vertical="center"/>
    </xf>
    <xf numFmtId="3" fontId="26" fillId="0" borderId="0" xfId="48" applyNumberFormat="1" applyFont="1" applyFill="1" applyBorder="1" applyAlignment="1" applyProtection="1">
      <alignment horizontal="left" vertical="center"/>
    </xf>
    <xf numFmtId="10" fontId="26" fillId="0" borderId="0" xfId="48" applyNumberFormat="1" applyFont="1" applyFill="1" applyBorder="1" applyAlignment="1" applyProtection="1">
      <alignment horizontal="right" vertical="center"/>
    </xf>
    <xf numFmtId="171" fontId="25" fillId="0" borderId="0" xfId="48" applyNumberFormat="1" applyFont="1" applyFill="1" applyBorder="1" applyAlignment="1" applyProtection="1">
      <alignment horizontal="center" vertical="center"/>
    </xf>
    <xf numFmtId="0" fontId="25" fillId="33" borderId="16" xfId="48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top"/>
    </xf>
    <xf numFmtId="49" fontId="25" fillId="0" borderId="0" xfId="48" applyNumberFormat="1" applyFont="1" applyFill="1" applyBorder="1" applyAlignment="1" applyProtection="1">
      <alignment horizontal="left" vertical="top"/>
    </xf>
    <xf numFmtId="0" fontId="25" fillId="0" borderId="17" xfId="48" applyFont="1" applyFill="1" applyBorder="1" applyAlignment="1" applyProtection="1">
      <alignment vertical="center"/>
    </xf>
    <xf numFmtId="0" fontId="25" fillId="0" borderId="18" xfId="48" applyFont="1" applyFill="1" applyBorder="1" applyAlignment="1" applyProtection="1">
      <alignment vertical="center"/>
    </xf>
    <xf numFmtId="0" fontId="25" fillId="0" borderId="17" xfId="48" applyFont="1" applyFill="1" applyBorder="1" applyAlignment="1" applyProtection="1">
      <alignment horizontal="left" vertical="center"/>
    </xf>
    <xf numFmtId="0" fontId="29" fillId="0" borderId="0" xfId="0" applyFont="1" applyFill="1"/>
    <xf numFmtId="0" fontId="30" fillId="0" borderId="0" xfId="0" applyFont="1" applyAlignment="1">
      <alignment vertical="center"/>
    </xf>
    <xf numFmtId="0" fontId="32" fillId="0" borderId="0" xfId="48" applyFont="1" applyFill="1" applyBorder="1" applyAlignment="1" applyProtection="1">
      <alignment vertical="center"/>
    </xf>
    <xf numFmtId="0" fontId="20" fillId="0" borderId="0" xfId="0" applyFont="1" applyFill="1" applyAlignment="1">
      <alignment vertical="center"/>
    </xf>
    <xf numFmtId="0" fontId="0" fillId="0" borderId="0" xfId="0" applyFont="1"/>
    <xf numFmtId="0" fontId="21" fillId="33" borderId="7" xfId="0" applyFont="1" applyFill="1" applyBorder="1" applyAlignment="1" applyProtection="1">
      <alignment vertical="center"/>
      <protection locked="0"/>
    </xf>
    <xf numFmtId="49" fontId="21" fillId="33" borderId="7" xfId="0" applyNumberFormat="1" applyFont="1" applyFill="1" applyBorder="1" applyAlignment="1" applyProtection="1">
      <alignment horizontal="left" vertical="center"/>
      <protection locked="0"/>
    </xf>
    <xf numFmtId="0" fontId="21" fillId="33" borderId="7" xfId="0" applyFont="1" applyFill="1" applyBorder="1" applyAlignment="1" applyProtection="1">
      <alignment horizontal="left" vertical="center"/>
      <protection locked="0"/>
    </xf>
    <xf numFmtId="0" fontId="23" fillId="0" borderId="0" xfId="0" applyFont="1" applyFill="1" applyBorder="1" applyAlignment="1" applyProtection="1">
      <alignment horizontal="center" vertical="center"/>
    </xf>
    <xf numFmtId="168" fontId="25" fillId="33" borderId="7" xfId="0" applyNumberFormat="1" applyFont="1" applyFill="1" applyBorder="1" applyAlignment="1" applyProtection="1">
      <alignment horizontal="left" vertical="center"/>
      <protection locked="0"/>
    </xf>
    <xf numFmtId="14" fontId="21" fillId="33" borderId="7" xfId="0" applyNumberFormat="1" applyFont="1" applyFill="1" applyBorder="1" applyAlignment="1" applyProtection="1">
      <alignment horizontal="left" vertical="center"/>
      <protection locked="0"/>
    </xf>
    <xf numFmtId="0" fontId="24" fillId="0" borderId="8" xfId="0" applyFont="1" applyFill="1" applyBorder="1" applyAlignment="1" applyProtection="1">
      <alignment horizontal="left" vertical="center"/>
      <protection locked="0"/>
    </xf>
    <xf numFmtId="0" fontId="24" fillId="0" borderId="7" xfId="0" applyFont="1" applyFill="1" applyBorder="1" applyAlignment="1" applyProtection="1">
      <alignment horizontal="left" vertical="center"/>
      <protection locked="0"/>
    </xf>
    <xf numFmtId="0" fontId="24" fillId="0" borderId="9" xfId="0" applyFont="1" applyFill="1" applyBorder="1" applyAlignment="1" applyProtection="1">
      <alignment horizontal="left" vertical="center"/>
      <protection locked="0"/>
    </xf>
    <xf numFmtId="0" fontId="24" fillId="0" borderId="10" xfId="0" applyFont="1" applyFill="1" applyBorder="1" applyAlignment="1" applyProtection="1">
      <alignment horizontal="left" vertical="center"/>
    </xf>
    <xf numFmtId="0" fontId="24" fillId="34" borderId="8" xfId="0" applyFont="1" applyFill="1" applyBorder="1" applyAlignment="1" applyProtection="1">
      <alignment horizontal="left" vertical="center"/>
      <protection locked="0"/>
    </xf>
    <xf numFmtId="0" fontId="24" fillId="34" borderId="7" xfId="0" applyFont="1" applyFill="1" applyBorder="1" applyAlignment="1" applyProtection="1">
      <alignment horizontal="left" vertical="center"/>
      <protection locked="0"/>
    </xf>
    <xf numFmtId="168" fontId="25" fillId="33" borderId="12" xfId="0" applyNumberFormat="1" applyFont="1" applyFill="1" applyBorder="1" applyAlignment="1" applyProtection="1">
      <alignment horizontal="left" vertical="center"/>
      <protection locked="0"/>
    </xf>
    <xf numFmtId="0" fontId="0" fillId="0" borderId="12" xfId="0" applyBorder="1" applyAlignment="1"/>
    <xf numFmtId="0" fontId="27" fillId="34" borderId="8" xfId="0" applyFont="1" applyFill="1" applyBorder="1" applyAlignment="1" applyProtection="1">
      <alignment horizontal="left" vertical="center"/>
      <protection locked="0"/>
    </xf>
    <xf numFmtId="0" fontId="27" fillId="34" borderId="7" xfId="0" applyFont="1" applyFill="1" applyBorder="1" applyAlignment="1" applyProtection="1">
      <alignment horizontal="left" vertical="center"/>
      <protection locked="0"/>
    </xf>
    <xf numFmtId="168" fontId="25" fillId="33" borderId="7" xfId="48" applyNumberFormat="1" applyFont="1" applyFill="1" applyBorder="1" applyAlignment="1" applyProtection="1">
      <alignment horizontal="right" vertical="center"/>
      <protection locked="0"/>
    </xf>
    <xf numFmtId="0" fontId="25" fillId="33" borderId="7" xfId="0" applyNumberFormat="1" applyFont="1" applyFill="1" applyBorder="1" applyAlignment="1" applyProtection="1">
      <alignment horizontal="left" vertical="center"/>
      <protection locked="0"/>
    </xf>
    <xf numFmtId="0" fontId="25" fillId="33" borderId="7" xfId="0" applyFont="1" applyFill="1" applyBorder="1" applyAlignment="1" applyProtection="1">
      <alignment horizontal="left" vertical="center"/>
    </xf>
    <xf numFmtId="0" fontId="25" fillId="33" borderId="7" xfId="0" applyFont="1" applyFill="1" applyBorder="1" applyAlignment="1" applyProtection="1">
      <alignment horizontal="left" vertical="center"/>
      <protection locked="0"/>
    </xf>
    <xf numFmtId="171" fontId="26" fillId="34" borderId="8" xfId="48" applyNumberFormat="1" applyFont="1" applyFill="1" applyBorder="1" applyAlignment="1" applyProtection="1">
      <alignment horizontal="center" vertical="center"/>
      <protection locked="0"/>
    </xf>
    <xf numFmtId="171" fontId="26" fillId="34" borderId="7" xfId="48" applyNumberFormat="1" applyFont="1" applyFill="1" applyBorder="1" applyAlignment="1" applyProtection="1">
      <alignment horizontal="center" vertical="center"/>
      <protection locked="0"/>
    </xf>
    <xf numFmtId="171" fontId="26" fillId="34" borderId="9" xfId="48" applyNumberFormat="1" applyFont="1" applyFill="1" applyBorder="1" applyAlignment="1" applyProtection="1">
      <alignment horizontal="center" vertical="center"/>
      <protection locked="0"/>
    </xf>
    <xf numFmtId="171" fontId="26" fillId="0" borderId="0" xfId="48" applyNumberFormat="1" applyFont="1" applyFill="1" applyBorder="1" applyAlignment="1" applyProtection="1">
      <alignment horizontal="right" vertical="center"/>
    </xf>
    <xf numFmtId="172" fontId="26" fillId="33" borderId="7" xfId="48" applyNumberFormat="1" applyFont="1" applyFill="1" applyBorder="1" applyAlignment="1" applyProtection="1">
      <alignment horizontal="center" vertical="center"/>
      <protection locked="0"/>
    </xf>
    <xf numFmtId="10" fontId="25" fillId="33" borderId="7" xfId="48" applyNumberFormat="1" applyFont="1" applyFill="1" applyBorder="1" applyAlignment="1" applyProtection="1">
      <alignment horizontal="right" vertical="center"/>
      <protection locked="0"/>
    </xf>
    <xf numFmtId="171" fontId="25" fillId="0" borderId="0" xfId="48" applyNumberFormat="1" applyFont="1" applyFill="1" applyBorder="1" applyAlignment="1" applyProtection="1">
      <alignment horizontal="center" vertical="center"/>
    </xf>
    <xf numFmtId="171" fontId="25" fillId="0" borderId="0" xfId="48" applyNumberFormat="1" applyFont="1" applyFill="1" applyAlignment="1" applyProtection="1">
      <alignment horizontal="center" vertical="center"/>
    </xf>
    <xf numFmtId="172" fontId="25" fillId="33" borderId="7" xfId="48" applyNumberFormat="1" applyFont="1" applyFill="1" applyBorder="1" applyAlignment="1" applyProtection="1">
      <alignment horizontal="center" vertical="center"/>
      <protection locked="0"/>
    </xf>
    <xf numFmtId="172" fontId="26" fillId="0" borderId="13" xfId="48" applyNumberFormat="1" applyFont="1" applyFill="1" applyBorder="1" applyAlignment="1" applyProtection="1">
      <alignment horizontal="center" vertical="center"/>
    </xf>
    <xf numFmtId="3" fontId="26" fillId="34" borderId="8" xfId="48" applyNumberFormat="1" applyFont="1" applyFill="1" applyBorder="1" applyAlignment="1" applyProtection="1">
      <alignment horizontal="left" vertical="center"/>
      <protection locked="0"/>
    </xf>
    <xf numFmtId="3" fontId="26" fillId="34" borderId="7" xfId="48" applyNumberFormat="1" applyFont="1" applyFill="1" applyBorder="1" applyAlignment="1" applyProtection="1">
      <alignment horizontal="left" vertical="center"/>
      <protection locked="0"/>
    </xf>
    <xf numFmtId="3" fontId="26" fillId="34" borderId="9" xfId="48" applyNumberFormat="1" applyFont="1" applyFill="1" applyBorder="1" applyAlignment="1" applyProtection="1">
      <alignment horizontal="left" vertical="center"/>
      <protection locked="0"/>
    </xf>
    <xf numFmtId="172" fontId="25" fillId="33" borderId="8" xfId="48" applyNumberFormat="1" applyFont="1" applyFill="1" applyBorder="1" applyAlignment="1" applyProtection="1">
      <alignment horizontal="center" vertical="center"/>
      <protection locked="0"/>
    </xf>
    <xf numFmtId="0" fontId="21" fillId="33" borderId="7" xfId="0" applyFont="1" applyFill="1" applyBorder="1" applyAlignment="1" applyProtection="1">
      <alignment horizontal="left" vertical="top" wrapText="1"/>
      <protection locked="0"/>
    </xf>
    <xf numFmtId="0" fontId="21" fillId="0" borderId="8" xfId="0" applyFont="1" applyFill="1" applyBorder="1" applyAlignment="1" applyProtection="1">
      <alignment horizontal="left" vertical="center"/>
    </xf>
    <xf numFmtId="0" fontId="21" fillId="0" borderId="7" xfId="0" applyFont="1" applyFill="1" applyBorder="1" applyAlignment="1" applyProtection="1">
      <alignment horizontal="left" vertical="center"/>
    </xf>
    <xf numFmtId="0" fontId="21" fillId="0" borderId="9" xfId="0" applyFont="1" applyFill="1" applyBorder="1" applyAlignment="1" applyProtection="1">
      <alignment horizontal="left" vertical="center"/>
    </xf>
    <xf numFmtId="0" fontId="25" fillId="33" borderId="8" xfId="48" applyFont="1" applyFill="1" applyBorder="1" applyAlignment="1" applyProtection="1">
      <alignment horizontal="left" vertical="center"/>
    </xf>
    <xf numFmtId="0" fontId="25" fillId="33" borderId="7" xfId="48" applyFont="1" applyFill="1" applyBorder="1" applyAlignment="1" applyProtection="1">
      <alignment horizontal="left" vertical="center"/>
    </xf>
    <xf numFmtId="0" fontId="25" fillId="33" borderId="9" xfId="48" applyFont="1" applyFill="1" applyBorder="1" applyAlignment="1" applyProtection="1">
      <alignment horizontal="left" vertical="center"/>
    </xf>
    <xf numFmtId="0" fontId="25" fillId="33" borderId="8" xfId="0" applyFont="1" applyFill="1" applyBorder="1" applyAlignment="1" applyProtection="1">
      <alignment horizontal="left" vertical="center"/>
    </xf>
    <xf numFmtId="14" fontId="25" fillId="33" borderId="7" xfId="0" applyNumberFormat="1" applyFont="1" applyFill="1" applyBorder="1" applyAlignment="1" applyProtection="1">
      <alignment horizontal="left" vertical="center"/>
      <protection locked="0"/>
    </xf>
    <xf numFmtId="14" fontId="25" fillId="33" borderId="9" xfId="0" applyNumberFormat="1" applyFont="1" applyFill="1" applyBorder="1" applyAlignment="1" applyProtection="1">
      <alignment horizontal="left" vertical="center"/>
      <protection locked="0"/>
    </xf>
    <xf numFmtId="3" fontId="25" fillId="33" borderId="7" xfId="48" applyNumberFormat="1" applyFont="1" applyFill="1" applyBorder="1" applyAlignment="1" applyProtection="1">
      <alignment horizontal="left" vertical="top" wrapText="1"/>
      <protection locked="0"/>
    </xf>
    <xf numFmtId="171" fontId="34" fillId="34" borderId="14" xfId="48" applyNumberFormat="1" applyFont="1" applyFill="1" applyBorder="1" applyAlignment="1" applyProtection="1">
      <alignment horizontal="left" vertical="center" wrapText="1"/>
      <protection locked="0"/>
    </xf>
    <xf numFmtId="171" fontId="34" fillId="34" borderId="0" xfId="48" applyNumberFormat="1" applyFont="1" applyFill="1" applyBorder="1" applyAlignment="1" applyProtection="1">
      <alignment horizontal="left" vertical="center" wrapText="1"/>
      <protection locked="0"/>
    </xf>
    <xf numFmtId="171" fontId="26" fillId="0" borderId="15" xfId="48" applyNumberFormat="1" applyFont="1" applyFill="1" applyBorder="1" applyAlignment="1" applyProtection="1">
      <alignment horizontal="center" vertical="center"/>
    </xf>
    <xf numFmtId="171" fontId="25" fillId="0" borderId="0" xfId="48" applyNumberFormat="1" applyFont="1" applyFill="1" applyBorder="1" applyAlignment="1" applyProtection="1">
      <alignment horizontal="right" vertical="center"/>
    </xf>
    <xf numFmtId="171" fontId="25" fillId="0" borderId="12" xfId="48" applyNumberFormat="1" applyFont="1" applyFill="1" applyBorder="1" applyAlignment="1" applyProtection="1">
      <alignment horizontal="right" vertical="center"/>
    </xf>
    <xf numFmtId="171" fontId="25" fillId="0" borderId="12" xfId="48" applyNumberFormat="1" applyFont="1" applyFill="1" applyBorder="1" applyAlignment="1" applyProtection="1">
      <alignment horizontal="center" vertical="center"/>
    </xf>
    <xf numFmtId="10" fontId="25" fillId="33" borderId="8" xfId="48" applyNumberFormat="1" applyFont="1" applyFill="1" applyBorder="1" applyAlignment="1" applyProtection="1">
      <alignment horizontal="left" vertical="center"/>
      <protection locked="0"/>
    </xf>
    <xf numFmtId="10" fontId="25" fillId="33" borderId="7" xfId="48" applyNumberFormat="1" applyFont="1" applyFill="1" applyBorder="1" applyAlignment="1" applyProtection="1">
      <alignment horizontal="left" vertical="center"/>
      <protection locked="0"/>
    </xf>
    <xf numFmtId="10" fontId="25" fillId="33" borderId="9" xfId="48" applyNumberFormat="1" applyFont="1" applyFill="1" applyBorder="1" applyAlignment="1" applyProtection="1">
      <alignment horizontal="left" vertical="center"/>
      <protection locked="0"/>
    </xf>
    <xf numFmtId="171" fontId="25" fillId="33" borderId="8" xfId="48" applyNumberFormat="1" applyFont="1" applyFill="1" applyBorder="1" applyAlignment="1" applyProtection="1">
      <alignment horizontal="center" vertical="center"/>
      <protection locked="0"/>
    </xf>
    <xf numFmtId="171" fontId="25" fillId="33" borderId="7" xfId="48" applyNumberFormat="1" applyFont="1" applyFill="1" applyBorder="1" applyAlignment="1" applyProtection="1">
      <alignment horizontal="center" vertical="center"/>
      <protection locked="0"/>
    </xf>
    <xf numFmtId="171" fontId="25" fillId="33" borderId="9" xfId="48" applyNumberFormat="1" applyFont="1" applyFill="1" applyBorder="1" applyAlignment="1" applyProtection="1">
      <alignment horizontal="center" vertical="center"/>
      <protection locked="0"/>
    </xf>
    <xf numFmtId="171" fontId="25" fillId="0" borderId="13" xfId="48" applyNumberFormat="1" applyFont="1" applyFill="1" applyBorder="1" applyAlignment="1" applyProtection="1">
      <alignment horizontal="right" vertical="center"/>
    </xf>
    <xf numFmtId="171" fontId="25" fillId="0" borderId="13" xfId="48" applyNumberFormat="1" applyFont="1" applyFill="1" applyBorder="1" applyAlignment="1" applyProtection="1">
      <alignment horizontal="center" vertical="center"/>
    </xf>
  </cellXfs>
  <cellStyles count="49">
    <cellStyle name="20 % - Akzent1" xfId="24" builtinId="30" customBuiltin="1"/>
    <cellStyle name="20 % - Akzent2" xfId="28" builtinId="34" customBuiltin="1"/>
    <cellStyle name="20 % - Akzent3" xfId="32" builtinId="38" customBuiltin="1"/>
    <cellStyle name="20 % - Akzent4" xfId="36" builtinId="42" customBuiltin="1"/>
    <cellStyle name="20 % - Akzent5" xfId="40" builtinId="46" customBuiltin="1"/>
    <cellStyle name="20 % - Akzent6" xfId="44" builtinId="50" customBuiltin="1"/>
    <cellStyle name="40 % - Akzent1" xfId="25" builtinId="31" customBuiltin="1"/>
    <cellStyle name="40 % - Akzent2" xfId="29" builtinId="35" customBuiltin="1"/>
    <cellStyle name="40 % - Akzent3" xfId="33" builtinId="39" customBuiltin="1"/>
    <cellStyle name="40 % - Akzent4" xfId="37" builtinId="43" customBuiltin="1"/>
    <cellStyle name="40 % - Akzent5" xfId="41" builtinId="47" customBuiltin="1"/>
    <cellStyle name="40 % - Akzent6" xfId="45" builtinId="51" customBuiltin="1"/>
    <cellStyle name="60 % - Akzent1" xfId="26" builtinId="32" customBuiltin="1"/>
    <cellStyle name="60 % - Akzent2" xfId="30" builtinId="36" customBuiltin="1"/>
    <cellStyle name="60 % - Akzent3" xfId="34" builtinId="40" customBuiltin="1"/>
    <cellStyle name="60 % - Akzent4" xfId="38" builtinId="44" customBuiltin="1"/>
    <cellStyle name="60 % - Akzent5" xfId="42" builtinId="48" customBuiltin="1"/>
    <cellStyle name="60 % - Akzent6" xfId="46" builtinId="52" customBuiltin="1"/>
    <cellStyle name="Akzent1" xfId="23" builtinId="29" customBuiltin="1"/>
    <cellStyle name="Akzent2" xfId="27" builtinId="33" customBuiltin="1"/>
    <cellStyle name="Akzent3" xfId="31" builtinId="37" customBuiltin="1"/>
    <cellStyle name="Akzent4" xfId="35" builtinId="41" customBuiltin="1"/>
    <cellStyle name="Akzent5" xfId="39" builtinId="45" customBuiltin="1"/>
    <cellStyle name="Akzent6" xfId="43" builtinId="49" customBuiltin="1"/>
    <cellStyle name="Ausgabe" xfId="14" builtinId="21" customBuiltin="1"/>
    <cellStyle name="Berechnung" xfId="15" builtinId="22" customBuiltin="1"/>
    <cellStyle name="Dezimal [0]" xfId="2" builtinId="6" customBuiltin="1"/>
    <cellStyle name="Eingabe" xfId="13" builtinId="20" customBuiltin="1"/>
    <cellStyle name="Ergebnis" xfId="21" builtinId="25" customBuiltin="1"/>
    <cellStyle name="Erklärender Text" xfId="20" builtinId="53" hidden="1" customBuiltin="1"/>
    <cellStyle name="Gut" xfId="10" builtinId="26" customBuiltin="1"/>
    <cellStyle name="Komma" xfId="1" builtinId="3" hidden="1"/>
    <cellStyle name="Komma" xfId="47" builtinId="3" customBuiltin="1"/>
    <cellStyle name="Link" xfId="22" builtinId="8" customBuiltin="1"/>
    <cellStyle name="Neutral" xfId="12" builtinId="28" customBuiltin="1"/>
    <cellStyle name="Notiz" xfId="19" builtinId="10" customBuiltin="1"/>
    <cellStyle name="Schlecht" xfId="11" builtinId="27" customBuiltin="1"/>
    <cellStyle name="Standard" xfId="0" builtinId="0" customBuiltin="1"/>
    <cellStyle name="Standard 2" xfId="48"/>
    <cellStyle name="Überschrift" xfId="5" builtinId="15" hidden="1"/>
    <cellStyle name="Überschrift 1" xfId="6" builtinId="16" customBuiltin="1"/>
    <cellStyle name="Überschrift 2" xfId="7" builtinId="17" customBuiltin="1"/>
    <cellStyle name="Überschrift 3" xfId="8" builtinId="18" customBuiltin="1"/>
    <cellStyle name="Überschrift 4" xfId="9" builtinId="19" customBuiltin="1"/>
    <cellStyle name="Verknüpfte Zelle" xfId="16" builtinId="24" hidden="1" customBuiltin="1"/>
    <cellStyle name="Währung" xfId="3" builtinId="4" customBuiltin="1"/>
    <cellStyle name="Währung [0]" xfId="4" builtinId="7" hidden="1"/>
    <cellStyle name="Warnender Text" xfId="18" builtinId="11" hidden="1" customBuiltin="1"/>
    <cellStyle name="Zelle überprüfen" xfId="17" builtinId="23" hidden="1" customBuiltin="1"/>
  </cellStyles>
  <dxfs count="15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0" tint="-4.9989318521683403E-2"/>
        </patternFill>
      </fill>
    </dxf>
    <dxf>
      <font>
        <color theme="0"/>
      </font>
    </dxf>
    <dxf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>
          <bgColor theme="5" tint="0.79998168889431442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left/>
        <right/>
        <top style="hair">
          <color indexed="64"/>
        </top>
        <bottom style="hair">
          <color indexed="64"/>
        </bottom>
      </border>
    </dxf>
    <dxf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color theme="0"/>
      </font>
    </dxf>
    <dxf>
      <font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W62"/>
  <sheetViews>
    <sheetView tabSelected="1" view="pageLayout" zoomScale="140" zoomScaleNormal="300" zoomScalePageLayoutView="140" workbookViewId="0">
      <selection activeCell="E4" sqref="E4:K4"/>
    </sheetView>
  </sheetViews>
  <sheetFormatPr baseColWidth="10" defaultColWidth="11" defaultRowHeight="12.75" x14ac:dyDescent="0.2"/>
  <cols>
    <col min="1" max="3" width="3.75" style="1"/>
    <col min="4" max="4" width="7.75" style="1" customWidth="1"/>
    <col min="5" max="5" width="2.75" style="1" customWidth="1"/>
    <col min="6" max="6" width="5.625" style="1" customWidth="1"/>
    <col min="7" max="8" width="3.875" style="1" customWidth="1"/>
    <col min="9" max="9" width="5.125" style="1" customWidth="1"/>
    <col min="10" max="10" width="3.875" style="1" customWidth="1"/>
    <col min="11" max="11" width="4.375" style="1" customWidth="1"/>
    <col min="12" max="12" width="2" style="1" customWidth="1"/>
    <col min="13" max="13" width="3.875" style="1" customWidth="1"/>
    <col min="14" max="14" width="7.875" style="1" customWidth="1"/>
    <col min="15" max="21" width="3.875" style="1" customWidth="1"/>
    <col min="22" max="22" width="11.625" style="1" customWidth="1"/>
    <col min="23" max="23" width="1.625" style="1" customWidth="1"/>
    <col min="24" max="16384" width="11" style="1"/>
  </cols>
  <sheetData>
    <row r="1" spans="1:23" ht="21.75" x14ac:dyDescent="0.2">
      <c r="A1" s="44" t="s">
        <v>6</v>
      </c>
      <c r="D1" s="43"/>
      <c r="E1" s="43"/>
      <c r="F1" s="43"/>
      <c r="G1" s="43"/>
      <c r="H1" s="43"/>
    </row>
    <row r="2" spans="1:23" x14ac:dyDescent="0.2">
      <c r="A2" s="46" t="s">
        <v>40</v>
      </c>
    </row>
    <row r="3" spans="1:23" ht="13.5" thickBot="1" x14ac:dyDescent="0.25"/>
    <row r="4" spans="1:23" ht="13.5" thickBot="1" x14ac:dyDescent="0.25">
      <c r="A4" s="2" t="s">
        <v>28</v>
      </c>
      <c r="B4" s="2"/>
      <c r="C4" s="2"/>
      <c r="D4" s="2"/>
      <c r="E4" s="49"/>
      <c r="F4" s="49"/>
      <c r="G4" s="49"/>
      <c r="H4" s="49"/>
      <c r="I4" s="49"/>
      <c r="J4" s="49"/>
      <c r="K4" s="49"/>
      <c r="L4" s="2"/>
      <c r="M4" s="3" t="s">
        <v>5</v>
      </c>
      <c r="N4" s="4"/>
      <c r="O4" s="4"/>
      <c r="P4" s="4"/>
      <c r="Q4" s="4"/>
      <c r="R4" s="4"/>
      <c r="S4" s="4"/>
      <c r="T4" s="4"/>
      <c r="U4" s="4"/>
      <c r="V4" s="51"/>
      <c r="W4" s="51"/>
    </row>
    <row r="5" spans="1:23" ht="13.5" thickBot="1" x14ac:dyDescent="0.25">
      <c r="A5" s="2" t="s">
        <v>41</v>
      </c>
      <c r="B5" s="2"/>
      <c r="C5" s="2"/>
      <c r="D5" s="2"/>
      <c r="E5" s="50"/>
      <c r="F5" s="50"/>
      <c r="G5" s="50"/>
      <c r="H5" s="50"/>
      <c r="I5" s="50"/>
      <c r="J5" s="50"/>
      <c r="K5" s="50"/>
      <c r="L5" s="2"/>
      <c r="M5" s="3"/>
      <c r="N5" s="2"/>
      <c r="O5" s="2"/>
      <c r="P5" s="2"/>
      <c r="Q5" s="2"/>
      <c r="R5" s="2"/>
      <c r="S5" s="2"/>
      <c r="T5" s="2"/>
      <c r="U5" s="2"/>
      <c r="V5" s="2"/>
    </row>
    <row r="6" spans="1:23" ht="15" customHeight="1" thickBot="1" x14ac:dyDescent="0.25">
      <c r="A6" s="2" t="s">
        <v>42</v>
      </c>
      <c r="B6" s="2"/>
      <c r="C6" s="2"/>
      <c r="D6" s="2"/>
      <c r="E6" s="50"/>
      <c r="F6" s="50"/>
      <c r="G6" s="50"/>
      <c r="H6" s="50"/>
      <c r="I6" s="50"/>
      <c r="J6" s="50"/>
      <c r="K6" s="50"/>
      <c r="L6" s="2"/>
      <c r="M6" s="48" t="s">
        <v>48</v>
      </c>
      <c r="N6" s="48"/>
      <c r="O6" s="48"/>
      <c r="P6" s="48"/>
      <c r="Q6" s="48"/>
      <c r="R6" s="48"/>
      <c r="S6" s="48"/>
      <c r="T6" s="48"/>
      <c r="U6" s="48"/>
      <c r="V6" s="48"/>
    </row>
    <row r="7" spans="1:23" ht="15" customHeight="1" thickBot="1" x14ac:dyDescent="0.25">
      <c r="A7" s="2" t="s">
        <v>43</v>
      </c>
      <c r="B7" s="2"/>
      <c r="C7" s="2"/>
      <c r="D7" s="2"/>
      <c r="E7" s="50"/>
      <c r="F7" s="50"/>
      <c r="G7" s="50"/>
      <c r="H7" s="50"/>
      <c r="I7" s="50"/>
      <c r="J7" s="50"/>
      <c r="K7" s="50"/>
      <c r="L7" s="2"/>
      <c r="M7" s="50" t="s">
        <v>2</v>
      </c>
      <c r="N7" s="50"/>
      <c r="O7" s="50"/>
      <c r="P7" s="50"/>
      <c r="Q7" s="50"/>
      <c r="R7" s="50"/>
      <c r="S7" s="50"/>
      <c r="T7" s="50"/>
      <c r="U7" s="50"/>
      <c r="V7" s="50"/>
    </row>
    <row r="8" spans="1:23" ht="13.5" thickBot="1" x14ac:dyDescent="0.25">
      <c r="A8" s="2" t="s">
        <v>1</v>
      </c>
      <c r="B8" s="2"/>
      <c r="C8" s="2"/>
      <c r="D8" s="2"/>
      <c r="E8" s="53"/>
      <c r="F8" s="53"/>
      <c r="G8" s="53"/>
      <c r="H8" s="53"/>
      <c r="I8" s="53"/>
      <c r="J8" s="53"/>
      <c r="K8" s="53"/>
      <c r="L8" s="2"/>
      <c r="M8" s="50" t="s">
        <v>4</v>
      </c>
      <c r="N8" s="50"/>
      <c r="O8" s="50"/>
      <c r="P8" s="50"/>
      <c r="Q8" s="50"/>
      <c r="R8" s="50"/>
      <c r="S8" s="50"/>
      <c r="T8" s="50"/>
      <c r="U8" s="50"/>
      <c r="V8" s="50"/>
    </row>
    <row r="9" spans="1:23" ht="13.5" thickBot="1" x14ac:dyDescent="0.25">
      <c r="A9" s="2" t="s">
        <v>44</v>
      </c>
      <c r="B9" s="2"/>
      <c r="C9" s="2"/>
      <c r="D9" s="2"/>
      <c r="E9" s="50"/>
      <c r="F9" s="50"/>
      <c r="G9" s="50"/>
      <c r="H9" s="50"/>
      <c r="I9" s="50"/>
      <c r="J9" s="50"/>
      <c r="K9" s="50"/>
      <c r="L9" s="2"/>
      <c r="M9" s="50" t="s">
        <v>3</v>
      </c>
      <c r="N9" s="50"/>
      <c r="O9" s="50"/>
      <c r="P9" s="50"/>
      <c r="Q9" s="50"/>
      <c r="R9" s="50"/>
      <c r="S9" s="50"/>
      <c r="T9" s="50"/>
      <c r="U9" s="50"/>
      <c r="V9" s="50"/>
    </row>
    <row r="10" spans="1:23" ht="13.5" thickBot="1" x14ac:dyDescent="0.25">
      <c r="A10" s="62" t="s">
        <v>67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3" ht="13.5" thickBot="1" x14ac:dyDescent="0.25">
      <c r="A11" s="62" t="s">
        <v>68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3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3" ht="13.5" thickBo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spans="1:23" ht="15.75" thickBot="1" x14ac:dyDescent="0.25">
      <c r="A14" s="54" t="s">
        <v>7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6"/>
    </row>
    <row r="15" spans="1:23" ht="15.75" thickBot="1" x14ac:dyDescent="0.25">
      <c r="A15" s="57" t="str">
        <f>E5&amp;" "&amp;E6</f>
        <v xml:space="preserve"> 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</row>
    <row r="16" spans="1:23" ht="14.25" thickTop="1" thickBo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3.5" thickBot="1" x14ac:dyDescent="0.25">
      <c r="A17" s="2" t="s">
        <v>30</v>
      </c>
      <c r="B17" s="2"/>
      <c r="C17" s="2"/>
      <c r="D17" s="2"/>
      <c r="E17" s="50" t="s">
        <v>29</v>
      </c>
      <c r="F17" s="50"/>
      <c r="G17" s="50"/>
      <c r="H17" s="50"/>
      <c r="I17" s="50"/>
      <c r="J17" s="50"/>
      <c r="K17" s="50"/>
      <c r="L17" s="2"/>
      <c r="M17" s="50" t="s">
        <v>0</v>
      </c>
      <c r="N17" s="50"/>
      <c r="O17" s="50"/>
      <c r="P17" s="50"/>
      <c r="Q17" s="50"/>
      <c r="R17" s="50"/>
      <c r="S17" s="50"/>
      <c r="T17" s="50"/>
      <c r="U17" s="50"/>
      <c r="V17" s="50"/>
    </row>
    <row r="18" spans="1:22" ht="13.5" thickBot="1" x14ac:dyDescent="0.25">
      <c r="A18" s="2" t="s">
        <v>8</v>
      </c>
      <c r="B18" s="2"/>
      <c r="C18" s="2"/>
      <c r="D18" s="2"/>
      <c r="E18" s="50" t="s">
        <v>10</v>
      </c>
      <c r="F18" s="50"/>
      <c r="G18" s="50"/>
      <c r="H18" s="50"/>
      <c r="I18" s="50"/>
      <c r="J18" s="50"/>
      <c r="K18" s="50"/>
      <c r="L18" s="2"/>
      <c r="M18" s="50" t="s">
        <v>9</v>
      </c>
      <c r="N18" s="50"/>
      <c r="O18" s="50"/>
      <c r="P18" s="50"/>
      <c r="Q18" s="50"/>
      <c r="R18" s="50"/>
      <c r="S18" s="50"/>
      <c r="T18" s="50"/>
      <c r="U18" s="50"/>
      <c r="V18" s="50"/>
    </row>
    <row r="19" spans="1:22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</row>
    <row r="20" spans="1:22" ht="13.5" thickBo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spans="1:22" ht="15.75" thickBot="1" x14ac:dyDescent="0.25">
      <c r="A21" s="58" t="s">
        <v>57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6"/>
    </row>
    <row r="22" spans="1:22" ht="15.75" thickBo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7"/>
      <c r="T22" s="7"/>
      <c r="U22" s="7"/>
      <c r="V22" s="7"/>
    </row>
    <row r="23" spans="1:22" ht="15" thickBot="1" x14ac:dyDescent="0.25">
      <c r="A23" s="8" t="s">
        <v>31</v>
      </c>
      <c r="B23" s="2"/>
      <c r="C23" s="2"/>
      <c r="D23" s="2"/>
      <c r="E23" s="52"/>
      <c r="F23" s="52"/>
      <c r="G23" s="52"/>
      <c r="H23" s="52"/>
      <c r="I23" s="52"/>
      <c r="J23" s="52"/>
      <c r="K23" s="52"/>
      <c r="L23" s="2"/>
      <c r="M23" s="9" t="s">
        <v>11</v>
      </c>
      <c r="N23" s="2"/>
      <c r="O23" s="60"/>
      <c r="P23" s="60"/>
      <c r="Q23" s="60"/>
      <c r="R23" s="60"/>
      <c r="S23" s="60"/>
      <c r="T23" s="60"/>
      <c r="U23" s="60"/>
      <c r="V23" s="61"/>
    </row>
    <row r="24" spans="1:22" ht="13.5" thickBot="1" x14ac:dyDescent="0.25">
      <c r="A24" s="8" t="s">
        <v>32</v>
      </c>
      <c r="B24" s="2"/>
      <c r="C24" s="10"/>
      <c r="D24" s="11"/>
      <c r="E24" s="65"/>
      <c r="F24" s="65"/>
      <c r="G24" s="65"/>
      <c r="H24" s="65"/>
      <c r="I24" s="65"/>
      <c r="J24" s="65"/>
      <c r="K24" s="65"/>
      <c r="L24" s="2"/>
      <c r="M24" s="65" t="str">
        <f>M6&amp;", "&amp;M9</f>
        <v xml:space="preserve">Nom de l’entreprise, NPA / Lieu  </v>
      </c>
      <c r="N24" s="65"/>
      <c r="O24" s="65"/>
      <c r="P24" s="65"/>
      <c r="Q24" s="65"/>
      <c r="R24" s="65"/>
      <c r="S24" s="65"/>
      <c r="T24" s="65"/>
      <c r="U24" s="65"/>
      <c r="V24" s="65"/>
    </row>
    <row r="25" spans="1:22" ht="13.5" thickBot="1" x14ac:dyDescent="0.25">
      <c r="A25" s="2"/>
      <c r="B25" s="2"/>
      <c r="C25" s="12"/>
      <c r="D25" s="2"/>
      <c r="E25" s="13"/>
      <c r="F25" s="13"/>
      <c r="G25" s="13"/>
      <c r="H25" s="13"/>
      <c r="I25" s="13"/>
      <c r="J25" s="13"/>
      <c r="K25" s="13"/>
      <c r="L25" s="2"/>
      <c r="M25" s="66" t="str">
        <f>"AGG, "&amp;E9</f>
        <v xml:space="preserve">AGG, </v>
      </c>
      <c r="N25" s="66"/>
      <c r="O25" s="66"/>
      <c r="P25" s="66"/>
      <c r="Q25" s="66"/>
      <c r="R25" s="66"/>
      <c r="S25" s="66"/>
      <c r="T25" s="66"/>
      <c r="U25" s="66"/>
      <c r="V25" s="66"/>
    </row>
    <row r="26" spans="1:22" ht="13.5" thickBot="1" x14ac:dyDescent="0.25">
      <c r="A26" s="8" t="s">
        <v>33</v>
      </c>
      <c r="B26" s="2"/>
      <c r="C26" s="12"/>
      <c r="D26" s="2"/>
      <c r="E26" s="65"/>
      <c r="F26" s="65"/>
      <c r="G26" s="65"/>
      <c r="H26" s="65"/>
      <c r="I26" s="65"/>
      <c r="J26" s="65"/>
      <c r="K26" s="65"/>
      <c r="L26" s="2"/>
      <c r="M26" s="67" t="str">
        <f>E17&amp;", "&amp;M17</f>
        <v>Nom du bureau, Adresse</v>
      </c>
      <c r="N26" s="67"/>
      <c r="O26" s="67"/>
      <c r="P26" s="67"/>
      <c r="Q26" s="67"/>
      <c r="R26" s="67"/>
      <c r="S26" s="67"/>
      <c r="T26" s="67"/>
      <c r="U26" s="67"/>
      <c r="V26" s="67"/>
    </row>
    <row r="27" spans="1:22" ht="13.5" thickBot="1" x14ac:dyDescent="0.25">
      <c r="A27" s="8" t="s">
        <v>46</v>
      </c>
      <c r="B27" s="2"/>
      <c r="C27" s="14"/>
      <c r="D27" s="11"/>
      <c r="E27" s="65"/>
      <c r="F27" s="65"/>
      <c r="G27" s="65"/>
      <c r="H27" s="65"/>
      <c r="I27" s="65"/>
      <c r="J27" s="65"/>
      <c r="K27" s="65"/>
      <c r="L27" s="2"/>
      <c r="M27" s="67"/>
      <c r="N27" s="67"/>
      <c r="O27" s="67"/>
      <c r="P27" s="67"/>
      <c r="Q27" s="67"/>
      <c r="R27" s="67"/>
      <c r="S27" s="67"/>
      <c r="T27" s="67"/>
      <c r="U27" s="67"/>
      <c r="V27" s="67"/>
    </row>
    <row r="28" spans="1:22" ht="13.5" thickBo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15"/>
      <c r="U28" s="15"/>
      <c r="V28" s="15"/>
    </row>
    <row r="29" spans="1:22" ht="13.5" thickBot="1" x14ac:dyDescent="0.25">
      <c r="A29" s="2" t="s">
        <v>12</v>
      </c>
      <c r="B29" s="2"/>
      <c r="C29" s="2"/>
      <c r="D29" s="2"/>
      <c r="E29" s="2" t="s">
        <v>13</v>
      </c>
      <c r="F29" s="2"/>
      <c r="G29" s="2"/>
      <c r="H29" s="2"/>
      <c r="I29" s="2"/>
      <c r="J29" s="2"/>
      <c r="K29" s="2"/>
      <c r="L29" s="2"/>
      <c r="M29" s="50" t="str">
        <f>M6&amp;", "&amp;M9</f>
        <v xml:space="preserve">Nom de l’entreprise, NPA / Lieu  </v>
      </c>
      <c r="N29" s="50"/>
      <c r="O29" s="50"/>
      <c r="P29" s="50"/>
      <c r="Q29" s="50"/>
      <c r="R29" s="50"/>
      <c r="S29" s="50"/>
      <c r="T29" s="50"/>
      <c r="U29" s="50"/>
      <c r="V29" s="50"/>
    </row>
    <row r="30" spans="1:22" ht="13.5" thickBot="1" x14ac:dyDescent="0.25">
      <c r="A30" s="2"/>
      <c r="B30" s="2"/>
      <c r="C30" s="2"/>
      <c r="D30" s="2"/>
      <c r="E30" s="2" t="s">
        <v>14</v>
      </c>
      <c r="F30" s="2"/>
      <c r="G30" s="2"/>
      <c r="H30" s="2"/>
      <c r="I30" s="2"/>
      <c r="J30" s="2"/>
      <c r="K30" s="2"/>
      <c r="L30" s="2"/>
      <c r="M30" s="50"/>
      <c r="N30" s="50"/>
      <c r="O30" s="50"/>
      <c r="P30" s="50"/>
      <c r="Q30" s="50"/>
      <c r="R30" s="50"/>
      <c r="S30" s="50"/>
      <c r="T30" s="50"/>
      <c r="U30" s="50"/>
      <c r="V30" s="50"/>
    </row>
    <row r="31" spans="1:22" ht="13.5" thickBot="1" x14ac:dyDescent="0.25">
      <c r="A31" s="2"/>
      <c r="B31" s="2"/>
      <c r="C31" s="2"/>
      <c r="D31" s="2"/>
      <c r="E31" s="2" t="s">
        <v>34</v>
      </c>
      <c r="F31" s="2"/>
      <c r="G31" s="2"/>
      <c r="H31" s="2"/>
      <c r="I31" s="2"/>
      <c r="J31" s="2"/>
      <c r="K31" s="2"/>
      <c r="L31" s="2"/>
      <c r="M31" s="50"/>
      <c r="N31" s="50"/>
      <c r="O31" s="50"/>
      <c r="P31" s="50"/>
      <c r="Q31" s="50"/>
      <c r="R31" s="50"/>
      <c r="S31" s="50"/>
      <c r="T31" s="50"/>
      <c r="U31" s="50"/>
      <c r="V31" s="50"/>
    </row>
    <row r="32" spans="1:22" ht="13.5" thickBot="1" x14ac:dyDescent="0.25">
      <c r="A32" s="2"/>
      <c r="B32" s="2"/>
      <c r="C32" s="2"/>
      <c r="D32" s="2"/>
      <c r="E32" s="2" t="s">
        <v>15</v>
      </c>
      <c r="F32" s="2"/>
      <c r="G32" s="2"/>
      <c r="H32" s="2"/>
      <c r="I32" s="2"/>
      <c r="J32" s="2"/>
      <c r="K32" s="2"/>
      <c r="L32" s="2"/>
      <c r="M32" s="50"/>
      <c r="N32" s="50"/>
      <c r="O32" s="50"/>
      <c r="P32" s="50"/>
      <c r="Q32" s="50"/>
      <c r="R32" s="50"/>
      <c r="S32" s="50"/>
      <c r="T32" s="50"/>
      <c r="U32" s="50"/>
      <c r="V32" s="50"/>
    </row>
    <row r="33" spans="1:22" ht="13.5" thickBot="1" x14ac:dyDescent="0.25">
      <c r="A33" s="2"/>
      <c r="B33" s="2"/>
      <c r="C33" s="2"/>
      <c r="D33" s="2"/>
      <c r="E33" s="2" t="s">
        <v>16</v>
      </c>
      <c r="F33" s="2"/>
      <c r="G33" s="2"/>
      <c r="H33" s="2"/>
      <c r="I33" s="2"/>
      <c r="J33" s="2"/>
      <c r="K33" s="2"/>
      <c r="L33" s="2"/>
      <c r="M33" s="50"/>
      <c r="N33" s="50"/>
      <c r="O33" s="50"/>
      <c r="P33" s="50"/>
      <c r="Q33" s="50"/>
      <c r="R33" s="50"/>
      <c r="S33" s="50"/>
      <c r="T33" s="50"/>
      <c r="U33" s="50"/>
      <c r="V33" s="50"/>
    </row>
    <row r="34" spans="1:22" ht="13.5" thickBo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15"/>
      <c r="U34" s="15"/>
      <c r="V34" s="15"/>
    </row>
    <row r="35" spans="1:22" ht="15" customHeight="1" thickBot="1" x14ac:dyDescent="0.25">
      <c r="A35" s="16" t="s">
        <v>35</v>
      </c>
      <c r="B35" s="17"/>
      <c r="C35" s="16"/>
      <c r="D35" s="16"/>
      <c r="E35" s="16" t="s">
        <v>17</v>
      </c>
      <c r="F35" s="18"/>
      <c r="G35" s="17"/>
      <c r="H35" s="17"/>
      <c r="I35" s="17"/>
      <c r="J35" s="64"/>
      <c r="K35" s="64"/>
      <c r="L35" s="17"/>
      <c r="M35" s="2" t="s">
        <v>37</v>
      </c>
      <c r="N35" s="2"/>
      <c r="O35" s="2"/>
      <c r="P35" s="2"/>
      <c r="Q35" s="2"/>
      <c r="R35" s="68" t="s">
        <v>66</v>
      </c>
      <c r="S35" s="69"/>
      <c r="T35" s="69"/>
      <c r="U35" s="69"/>
      <c r="V35" s="70"/>
    </row>
    <row r="36" spans="1:22" ht="13.5" thickBot="1" x14ac:dyDescent="0.25">
      <c r="A36" s="19"/>
      <c r="B36" s="17"/>
      <c r="C36" s="20"/>
      <c r="D36" s="20"/>
      <c r="E36" s="20" t="s">
        <v>36</v>
      </c>
      <c r="F36" s="18"/>
      <c r="G36" s="17"/>
      <c r="H36" s="17"/>
      <c r="I36" s="17"/>
      <c r="J36" s="64"/>
      <c r="K36" s="64"/>
      <c r="L36" s="17"/>
      <c r="M36" s="2"/>
      <c r="N36" s="2"/>
      <c r="O36" s="2"/>
      <c r="P36" s="2"/>
      <c r="Q36" s="2"/>
      <c r="R36" s="2"/>
      <c r="S36" s="2"/>
      <c r="T36" s="15"/>
      <c r="U36" s="15"/>
      <c r="V36" s="15"/>
    </row>
    <row r="37" spans="1:22" ht="13.5" thickBot="1" x14ac:dyDescent="0.25">
      <c r="A37" s="17"/>
      <c r="B37" s="17"/>
      <c r="C37" s="17"/>
      <c r="D37" s="17"/>
      <c r="E37" s="17"/>
      <c r="F37" s="17"/>
      <c r="G37" s="17"/>
      <c r="H37" s="17"/>
      <c r="I37" s="21"/>
      <c r="J37" s="17"/>
      <c r="K37" s="17"/>
      <c r="L37" s="17"/>
      <c r="M37" s="2"/>
      <c r="N37" s="2"/>
      <c r="O37" s="2"/>
      <c r="P37" s="2"/>
      <c r="Q37" s="2"/>
      <c r="R37" s="2"/>
      <c r="S37" s="2"/>
      <c r="T37" s="15"/>
      <c r="U37" s="15"/>
      <c r="V37" s="15"/>
    </row>
    <row r="38" spans="1:22" ht="13.5" thickBot="1" x14ac:dyDescent="0.25">
      <c r="A38" s="22" t="s">
        <v>18</v>
      </c>
      <c r="B38" s="17"/>
      <c r="C38" s="23"/>
      <c r="D38" s="17"/>
      <c r="E38" s="23" t="str">
        <f>IF(A21="Bestätigung Phasenauslösung","Phasenauslösung (Brutto exkl. MWST.)","Contrat / avenant (montant brut, hors TVA)")</f>
        <v>Contrat / avenant (montant brut, hors TVA)</v>
      </c>
      <c r="F38" s="17"/>
      <c r="G38" s="17"/>
      <c r="H38" s="17"/>
      <c r="I38" s="21"/>
      <c r="J38" s="17"/>
      <c r="K38" s="17"/>
      <c r="L38" s="17"/>
      <c r="M38" s="71"/>
      <c r="N38" s="71"/>
      <c r="O38" s="71"/>
      <c r="P38" s="71"/>
      <c r="Q38" s="17"/>
      <c r="R38" s="72"/>
      <c r="S38" s="72"/>
      <c r="T38" s="72"/>
      <c r="U38" s="72"/>
      <c r="V38" s="72"/>
    </row>
    <row r="39" spans="1:22" ht="13.5" thickBot="1" x14ac:dyDescent="0.25">
      <c r="A39" s="22"/>
      <c r="B39" s="17"/>
      <c r="C39" s="23"/>
      <c r="D39" s="17"/>
      <c r="E39" s="23"/>
      <c r="F39" s="17"/>
      <c r="G39" s="17"/>
      <c r="H39" s="17"/>
      <c r="I39" s="21"/>
      <c r="J39" s="17"/>
      <c r="K39" s="17"/>
      <c r="L39" s="17"/>
      <c r="M39" s="24"/>
      <c r="N39" s="24"/>
      <c r="O39" s="24"/>
      <c r="P39" s="24"/>
      <c r="Q39" s="17"/>
      <c r="R39" s="24"/>
      <c r="S39" s="24"/>
      <c r="T39" s="24"/>
      <c r="U39" s="24"/>
      <c r="V39" s="25"/>
    </row>
    <row r="40" spans="1:22" ht="13.5" thickBot="1" x14ac:dyDescent="0.25">
      <c r="A40" s="26"/>
      <c r="B40" s="17"/>
      <c r="C40" s="17"/>
      <c r="D40" s="17"/>
      <c r="E40" s="16" t="s">
        <v>23</v>
      </c>
      <c r="F40" s="17"/>
      <c r="G40" s="17"/>
      <c r="H40" s="21"/>
      <c r="I40" s="21"/>
      <c r="J40" s="73"/>
      <c r="K40" s="73"/>
      <c r="L40" s="17"/>
      <c r="M40" s="74">
        <f>ROUND(R38*J40*2,1)/2</f>
        <v>0</v>
      </c>
      <c r="N40" s="74"/>
      <c r="O40" s="74"/>
      <c r="P40" s="74"/>
      <c r="Q40" s="17"/>
      <c r="R40" s="75">
        <f>R38-M40</f>
        <v>0</v>
      </c>
      <c r="S40" s="75"/>
      <c r="T40" s="75"/>
      <c r="U40" s="75"/>
      <c r="V40" s="75"/>
    </row>
    <row r="41" spans="1:22" ht="13.5" thickBot="1" x14ac:dyDescent="0.25">
      <c r="A41" s="27"/>
      <c r="B41" s="17"/>
      <c r="C41" s="17"/>
      <c r="D41" s="17"/>
      <c r="E41" s="28" t="s">
        <v>27</v>
      </c>
      <c r="F41" s="17"/>
      <c r="G41" s="17"/>
      <c r="H41" s="21"/>
      <c r="I41" s="21"/>
      <c r="J41" s="73">
        <v>6.0000000000000001E-3</v>
      </c>
      <c r="K41" s="73"/>
      <c r="L41" s="17"/>
      <c r="M41" s="96">
        <f>ROUND(R40*J41*2,1)/2</f>
        <v>0</v>
      </c>
      <c r="N41" s="96"/>
      <c r="O41" s="96"/>
      <c r="P41" s="96"/>
      <c r="Q41" s="17"/>
      <c r="R41" s="75">
        <f>R40-M41</f>
        <v>0</v>
      </c>
      <c r="S41" s="75"/>
      <c r="T41" s="75"/>
      <c r="U41" s="75"/>
      <c r="V41" s="75"/>
    </row>
    <row r="42" spans="1:22" ht="13.5" thickBot="1" x14ac:dyDescent="0.25">
      <c r="A42" s="27"/>
      <c r="B42" s="17"/>
      <c r="C42" s="28"/>
      <c r="D42" s="17"/>
      <c r="E42" s="16" t="s">
        <v>24</v>
      </c>
      <c r="F42" s="17"/>
      <c r="G42" s="17"/>
      <c r="H42" s="21"/>
      <c r="I42" s="21"/>
      <c r="J42" s="73"/>
      <c r="K42" s="73"/>
      <c r="L42" s="17"/>
      <c r="M42" s="97">
        <f>ROUND(R41*J42*2,1)/2</f>
        <v>0</v>
      </c>
      <c r="N42" s="97"/>
      <c r="O42" s="97"/>
      <c r="P42" s="97"/>
      <c r="Q42" s="17"/>
      <c r="R42" s="98">
        <f>R41-M42</f>
        <v>0</v>
      </c>
      <c r="S42" s="98"/>
      <c r="T42" s="98"/>
      <c r="U42" s="98"/>
      <c r="V42" s="98"/>
    </row>
    <row r="43" spans="1:22" ht="13.5" thickBot="1" x14ac:dyDescent="0.25">
      <c r="A43" s="27"/>
      <c r="B43" s="17"/>
      <c r="C43" s="28"/>
      <c r="D43" s="17"/>
      <c r="E43" s="16" t="s">
        <v>25</v>
      </c>
      <c r="F43" s="17"/>
      <c r="G43" s="17"/>
      <c r="H43" s="21"/>
      <c r="I43" s="21"/>
      <c r="J43" s="99"/>
      <c r="K43" s="100"/>
      <c r="L43" s="100"/>
      <c r="M43" s="100"/>
      <c r="N43" s="100"/>
      <c r="O43" s="100"/>
      <c r="P43" s="101"/>
      <c r="Q43" s="17"/>
      <c r="R43" s="102"/>
      <c r="S43" s="103"/>
      <c r="T43" s="103"/>
      <c r="U43" s="103"/>
      <c r="V43" s="104"/>
    </row>
    <row r="44" spans="1:22" ht="13.5" thickBot="1" x14ac:dyDescent="0.25">
      <c r="A44" s="26"/>
      <c r="B44" s="17"/>
      <c r="C44" s="20"/>
      <c r="D44" s="17"/>
      <c r="E44" s="16" t="s">
        <v>26</v>
      </c>
      <c r="F44" s="17"/>
      <c r="G44" s="17"/>
      <c r="H44" s="21"/>
      <c r="I44" s="21"/>
      <c r="J44" s="73">
        <v>7.6999999999999999E-2</v>
      </c>
      <c r="K44" s="73"/>
      <c r="L44" s="17"/>
      <c r="M44" s="105">
        <f>ROUND((R42-R43)*J44*2,1)/2</f>
        <v>0</v>
      </c>
      <c r="N44" s="105"/>
      <c r="O44" s="105"/>
      <c r="P44" s="105"/>
      <c r="Q44" s="17"/>
      <c r="R44" s="106">
        <f>R42-R43+M44</f>
        <v>0</v>
      </c>
      <c r="S44" s="106"/>
      <c r="T44" s="106"/>
      <c r="U44" s="106"/>
      <c r="V44" s="106"/>
    </row>
    <row r="45" spans="1:22" x14ac:dyDescent="0.2">
      <c r="A45" s="26"/>
      <c r="B45" s="17"/>
      <c r="C45" s="20"/>
      <c r="D45" s="17"/>
      <c r="E45" s="17"/>
      <c r="F45" s="17"/>
      <c r="G45" s="17"/>
      <c r="H45" s="16"/>
      <c r="I45" s="17"/>
      <c r="J45" s="29"/>
      <c r="K45" s="29"/>
      <c r="L45" s="17"/>
      <c r="M45" s="30"/>
      <c r="N45" s="30"/>
      <c r="O45" s="30"/>
      <c r="P45" s="30"/>
      <c r="Q45" s="17"/>
      <c r="R45" s="31"/>
      <c r="S45" s="31"/>
      <c r="T45" s="31"/>
      <c r="U45" s="31"/>
      <c r="V45" s="32"/>
    </row>
    <row r="46" spans="1:22" x14ac:dyDescent="0.2">
      <c r="A46" s="26"/>
      <c r="B46" s="17"/>
      <c r="C46" s="20"/>
      <c r="D46" s="33"/>
      <c r="E46" s="23" t="str">
        <f xml:space="preserve"> IF(A21="Bestätigung Phasenauslösung","Phasenauslösung (Netto inkl. MWST.)","Contrat / avenant (montant net, TVA incluse)")</f>
        <v>Contrat / avenant (montant net, TVA incluse)</v>
      </c>
      <c r="F46" s="33"/>
      <c r="G46" s="33"/>
      <c r="H46" s="34"/>
      <c r="I46" s="33"/>
      <c r="J46" s="35"/>
      <c r="K46" s="35"/>
      <c r="L46" s="33"/>
      <c r="M46" s="93" t="s">
        <v>65</v>
      </c>
      <c r="N46" s="94"/>
      <c r="O46" s="94"/>
      <c r="P46" s="94"/>
      <c r="Q46" s="94"/>
      <c r="R46" s="95">
        <f>R44</f>
        <v>0</v>
      </c>
      <c r="S46" s="95"/>
      <c r="T46" s="95"/>
      <c r="U46" s="95"/>
      <c r="V46" s="95"/>
    </row>
    <row r="47" spans="1:22" ht="13.5" thickBot="1" x14ac:dyDescent="0.25">
      <c r="A47" s="26"/>
      <c r="B47" s="17"/>
      <c r="C47" s="20"/>
      <c r="D47" s="17"/>
      <c r="E47" s="21"/>
      <c r="F47" s="17"/>
      <c r="G47" s="17"/>
      <c r="H47" s="16"/>
      <c r="I47" s="17"/>
      <c r="J47" s="29"/>
      <c r="K47" s="29"/>
      <c r="L47" s="17"/>
      <c r="M47" s="30"/>
      <c r="N47" s="30"/>
      <c r="O47" s="30"/>
      <c r="P47" s="30"/>
      <c r="Q47" s="17"/>
      <c r="R47" s="36"/>
      <c r="S47" s="36"/>
      <c r="T47" s="36"/>
      <c r="U47" s="36"/>
      <c r="V47" s="36"/>
    </row>
    <row r="48" spans="1:22" ht="13.5" thickBot="1" x14ac:dyDescent="0.25">
      <c r="A48" s="26" t="s">
        <v>19</v>
      </c>
      <c r="B48" s="17"/>
      <c r="C48" s="20"/>
      <c r="D48" s="23"/>
      <c r="E48" s="20" t="s">
        <v>45</v>
      </c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76"/>
      <c r="S48" s="76"/>
      <c r="T48" s="76"/>
      <c r="U48" s="76"/>
      <c r="V48" s="76"/>
    </row>
    <row r="49" spans="1:22" x14ac:dyDescent="0.2">
      <c r="A49" s="26"/>
      <c r="B49" s="17"/>
      <c r="C49" s="20"/>
      <c r="D49" s="23"/>
      <c r="E49" s="23" t="s">
        <v>47</v>
      </c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77">
        <f>R48+R44</f>
        <v>0</v>
      </c>
      <c r="S49" s="77"/>
      <c r="T49" s="77"/>
      <c r="U49" s="77"/>
      <c r="V49" s="77"/>
    </row>
    <row r="50" spans="1:22" ht="13.5" thickBot="1" x14ac:dyDescent="0.25">
      <c r="A50" s="26"/>
      <c r="B50" s="17"/>
      <c r="C50" s="20"/>
      <c r="D50" s="17"/>
      <c r="E50" s="17"/>
      <c r="F50" s="17"/>
      <c r="G50" s="17"/>
      <c r="H50" s="17"/>
      <c r="I50" s="17"/>
      <c r="J50" s="17"/>
      <c r="K50" s="20"/>
      <c r="L50" s="17"/>
      <c r="M50" s="17"/>
      <c r="N50" s="17"/>
      <c r="O50" s="17"/>
      <c r="P50" s="17"/>
      <c r="Q50" s="17"/>
      <c r="R50" s="17"/>
      <c r="S50" s="17"/>
      <c r="T50" s="24"/>
      <c r="U50" s="24"/>
      <c r="V50" s="17"/>
    </row>
    <row r="51" spans="1:22" ht="13.5" thickBot="1" x14ac:dyDescent="0.25">
      <c r="A51" s="22" t="s">
        <v>22</v>
      </c>
      <c r="B51" s="17"/>
      <c r="C51" s="20"/>
      <c r="D51" s="20"/>
      <c r="E51" s="78" t="s">
        <v>64</v>
      </c>
      <c r="F51" s="79"/>
      <c r="G51" s="79"/>
      <c r="H51" s="79"/>
      <c r="I51" s="79"/>
      <c r="J51" s="79"/>
      <c r="K51" s="80"/>
      <c r="L51" s="17"/>
      <c r="M51" s="37"/>
      <c r="N51" s="17" t="str">
        <f>IF(E51="In % der Honorarsumme (inkl. MWST.)","%","")</f>
        <v/>
      </c>
      <c r="O51" s="17"/>
      <c r="P51" s="17" t="s">
        <v>20</v>
      </c>
      <c r="Q51" s="37"/>
      <c r="R51" s="81">
        <v>0</v>
      </c>
      <c r="S51" s="76"/>
      <c r="T51" s="76"/>
      <c r="U51" s="76"/>
      <c r="V51" s="76"/>
    </row>
    <row r="52" spans="1:22" ht="13.5" thickBot="1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</row>
    <row r="53" spans="1:22" ht="13.5" thickBot="1" x14ac:dyDescent="0.25">
      <c r="A53" s="38" t="s">
        <v>38</v>
      </c>
      <c r="B53" s="2"/>
      <c r="C53" s="2"/>
      <c r="D53" s="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</row>
    <row r="54" spans="1:22" ht="13.5" thickBo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</row>
    <row r="55" spans="1:22" ht="13.5" thickBot="1" x14ac:dyDescent="0.25">
      <c r="A55" s="39" t="s">
        <v>21</v>
      </c>
      <c r="B55" s="28"/>
      <c r="C55" s="34"/>
      <c r="D55" s="16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</row>
    <row r="56" spans="1:22" x14ac:dyDescent="0.2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</row>
    <row r="57" spans="1:22" ht="13.5" thickBot="1" x14ac:dyDescent="0.25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17"/>
      <c r="N57" s="17"/>
      <c r="O57" s="17"/>
      <c r="P57" s="17"/>
      <c r="Q57" s="17"/>
      <c r="R57" s="17"/>
      <c r="S57" s="17"/>
      <c r="T57" s="17"/>
      <c r="U57" s="17"/>
      <c r="V57" s="17"/>
    </row>
    <row r="58" spans="1:22" ht="13.5" thickBot="1" x14ac:dyDescent="0.25">
      <c r="A58" s="17"/>
      <c r="B58" s="17"/>
      <c r="C58" s="17"/>
      <c r="D58" s="17"/>
      <c r="E58" s="83" t="s">
        <v>39</v>
      </c>
      <c r="F58" s="84"/>
      <c r="G58" s="84"/>
      <c r="H58" s="84"/>
      <c r="I58" s="84"/>
      <c r="J58" s="84"/>
      <c r="K58" s="85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</row>
    <row r="59" spans="1:22" ht="13.5" thickBot="1" x14ac:dyDescent="0.25">
      <c r="A59" s="17"/>
      <c r="B59" s="17"/>
      <c r="C59" s="17"/>
      <c r="D59" s="17"/>
      <c r="E59" s="86">
        <f>E9</f>
        <v>0</v>
      </c>
      <c r="F59" s="87"/>
      <c r="G59" s="87"/>
      <c r="H59" s="87"/>
      <c r="I59" s="87"/>
      <c r="J59" s="87"/>
      <c r="K59" s="88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</row>
    <row r="60" spans="1:22" ht="13.5" thickBot="1" x14ac:dyDescent="0.25">
      <c r="A60" s="17"/>
      <c r="B60" s="17"/>
      <c r="C60" s="17"/>
      <c r="D60" s="17"/>
      <c r="E60" s="89" t="s">
        <v>1</v>
      </c>
      <c r="F60" s="66"/>
      <c r="G60" s="90"/>
      <c r="H60" s="90"/>
      <c r="I60" s="90"/>
      <c r="J60" s="90"/>
      <c r="K60" s="91"/>
      <c r="L60" s="17"/>
      <c r="M60" s="17"/>
      <c r="N60" s="17"/>
      <c r="O60" s="17" t="s">
        <v>49</v>
      </c>
      <c r="P60" s="17"/>
      <c r="Q60" s="17"/>
      <c r="R60" s="17"/>
      <c r="S60" s="17"/>
      <c r="T60" s="17"/>
      <c r="U60" s="17"/>
      <c r="V60" s="17"/>
    </row>
    <row r="61" spans="1:22" x14ac:dyDescent="0.2">
      <c r="A61" s="17"/>
      <c r="B61" s="17"/>
      <c r="C61" s="17"/>
      <c r="D61" s="17"/>
      <c r="E61" s="8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</row>
    <row r="62" spans="1:22" x14ac:dyDescent="0.2">
      <c r="A62" s="17"/>
      <c r="B62" s="45"/>
      <c r="C62" s="17"/>
      <c r="D62" s="17"/>
      <c r="E62" s="42"/>
      <c r="F62" s="40"/>
      <c r="G62" s="40"/>
      <c r="H62" s="40"/>
      <c r="I62" s="40"/>
      <c r="J62" s="40"/>
      <c r="K62" s="40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</row>
  </sheetData>
  <sheetProtection algorithmName="SHA-512" hashValue="xNJ+X/mSJ9ggYath1UkK9eNx+VEP+dlt16JN7Ow/aQ0OKcflwrZPImMFZeGQVak5Vbrgk8D0fjIlf9ZJtMR3ig==" saltValue="9IZpy5mOxmcx4JNraIAGjQ==" spinCount="100000" sheet="1" objects="1" scenarios="1" selectLockedCells="1"/>
  <mergeCells count="64">
    <mergeCell ref="M46:Q46"/>
    <mergeCell ref="R46:V46"/>
    <mergeCell ref="J41:K41"/>
    <mergeCell ref="M41:P41"/>
    <mergeCell ref="R41:V41"/>
    <mergeCell ref="J42:K42"/>
    <mergeCell ref="M42:P42"/>
    <mergeCell ref="R42:V42"/>
    <mergeCell ref="J43:P43"/>
    <mergeCell ref="R43:V43"/>
    <mergeCell ref="J44:K44"/>
    <mergeCell ref="M44:P44"/>
    <mergeCell ref="R44:V44"/>
    <mergeCell ref="E58:K58"/>
    <mergeCell ref="E59:K59"/>
    <mergeCell ref="E60:F60"/>
    <mergeCell ref="G60:K60"/>
    <mergeCell ref="E55:V55"/>
    <mergeCell ref="R48:V48"/>
    <mergeCell ref="R49:V49"/>
    <mergeCell ref="E51:K51"/>
    <mergeCell ref="R51:V51"/>
    <mergeCell ref="E53:V53"/>
    <mergeCell ref="J36:K36"/>
    <mergeCell ref="M38:P38"/>
    <mergeCell ref="R38:V38"/>
    <mergeCell ref="J40:K40"/>
    <mergeCell ref="M40:P40"/>
    <mergeCell ref="R40:V40"/>
    <mergeCell ref="J35:K35"/>
    <mergeCell ref="E24:K24"/>
    <mergeCell ref="M24:V24"/>
    <mergeCell ref="M25:V25"/>
    <mergeCell ref="E26:K26"/>
    <mergeCell ref="M26:V26"/>
    <mergeCell ref="E27:K27"/>
    <mergeCell ref="M27:V27"/>
    <mergeCell ref="M29:V29"/>
    <mergeCell ref="M30:V30"/>
    <mergeCell ref="M31:V31"/>
    <mergeCell ref="M32:V32"/>
    <mergeCell ref="M33:V33"/>
    <mergeCell ref="R35:V35"/>
    <mergeCell ref="E23:K23"/>
    <mergeCell ref="E8:K8"/>
    <mergeCell ref="M8:V8"/>
    <mergeCell ref="E9:K9"/>
    <mergeCell ref="M9:V9"/>
    <mergeCell ref="A14:V14"/>
    <mergeCell ref="A15:V15"/>
    <mergeCell ref="E17:K17"/>
    <mergeCell ref="M17:V17"/>
    <mergeCell ref="E18:K18"/>
    <mergeCell ref="M18:V18"/>
    <mergeCell ref="A21:U21"/>
    <mergeCell ref="O23:V23"/>
    <mergeCell ref="A10:K10"/>
    <mergeCell ref="A11:K11"/>
    <mergeCell ref="E4:K4"/>
    <mergeCell ref="E5:K5"/>
    <mergeCell ref="E6:K6"/>
    <mergeCell ref="E7:K7"/>
    <mergeCell ref="M7:V7"/>
    <mergeCell ref="V4:W4"/>
  </mergeCells>
  <conditionalFormatting sqref="E51">
    <cfRule type="expression" dxfId="14" priority="18" stopIfTrue="1">
      <formula>E51="bitte wählen "</formula>
    </cfRule>
  </conditionalFormatting>
  <conditionalFormatting sqref="C51:E51">
    <cfRule type="expression" dxfId="13" priority="19">
      <formula>$G$59="in % der Honorarsumme "</formula>
    </cfRule>
  </conditionalFormatting>
  <conditionalFormatting sqref="A25">
    <cfRule type="expression" dxfId="12" priority="16" stopIfTrue="1">
      <formula>A22="Bestätigung Phasenauslösung"</formula>
    </cfRule>
  </conditionalFormatting>
  <conditionalFormatting sqref="M25">
    <cfRule type="expression" dxfId="11" priority="17" stopIfTrue="1">
      <formula>$B$8="Bestätigung Phasenauslösung"</formula>
    </cfRule>
  </conditionalFormatting>
  <conditionalFormatting sqref="C26 E26">
    <cfRule type="expression" dxfId="10" priority="15">
      <formula>$B$8="Erfassung Vertrag / Nachtrag"</formula>
    </cfRule>
  </conditionalFormatting>
  <conditionalFormatting sqref="E27">
    <cfRule type="expression" dxfId="9" priority="14">
      <formula>$B$8="Erfassung Vertrag / Nachtrag"</formula>
    </cfRule>
  </conditionalFormatting>
  <conditionalFormatting sqref="A49:V50 E48 A41:V42 A40:M40 Q40:V40 A52:V56 A51:L51 P51:V51 N51 A44:V45 Q43:R43 A43:J43 L60 A60:E60 G60 A46:M46 R46:V46 A57:L59 M57:V60 A28:V34 A27:L27 A24:V26 A23:N23 A4:V9 A36:V39 A35:R35 A22:V22 V21 A47:D48 F47:V48 A61:V62 A12:V20 L10:V11">
    <cfRule type="beginsWith" dxfId="8" priority="13" operator="beginsWith" text="Drop Down">
      <formula>LEFT(A4,LEN("Drop Down"))="Drop Down"</formula>
    </cfRule>
  </conditionalFormatting>
  <conditionalFormatting sqref="A27">
    <cfRule type="expression" dxfId="7" priority="12" stopIfTrue="1">
      <formula>A24="Bestätigung Phasenauslösung"</formula>
    </cfRule>
  </conditionalFormatting>
  <conditionalFormatting sqref="M46">
    <cfRule type="beginsWith" dxfId="6" priority="11" operator="beginsWith" text="Keines von allem">
      <formula>LEFT(M46,LEN("Keines von allem"))="Keines von allem"</formula>
    </cfRule>
  </conditionalFormatting>
  <conditionalFormatting sqref="A13:V15">
    <cfRule type="beginsWith" dxfId="5" priority="10" operator="beginsWith" text="Geschäftstitel">
      <formula>LEFT(A13,LEN("Geschäftstitel"))="Geschäftstitel"</formula>
    </cfRule>
  </conditionalFormatting>
  <conditionalFormatting sqref="M27:V27">
    <cfRule type="beginsWith" dxfId="4" priority="9" operator="beginsWith" text="Drop Down">
      <formula>LEFT(M27,LEN("Drop Down"))="Drop Down"</formula>
    </cfRule>
  </conditionalFormatting>
  <conditionalFormatting sqref="A21">
    <cfRule type="beginsWith" dxfId="3" priority="4" operator="beginsWith" text="Drop Down">
      <formula>LEFT(A21,LEN("Drop Down"))="Drop Down"</formula>
    </cfRule>
  </conditionalFormatting>
  <conditionalFormatting sqref="O23:U23">
    <cfRule type="beginsWith" dxfId="2" priority="3" operator="beginsWith" text="Drop Down">
      <formula>LEFT(O23,LEN("Drop Down"))="Drop Down"</formula>
    </cfRule>
  </conditionalFormatting>
  <conditionalFormatting sqref="A10">
    <cfRule type="beginsWith" dxfId="1" priority="2" operator="beginsWith" text="Drop Down">
      <formula>LEFT(A10,LEN("Drop Down"))="Drop Down"</formula>
    </cfRule>
  </conditionalFormatting>
  <conditionalFormatting sqref="A11">
    <cfRule type="beginsWith" dxfId="0" priority="1" operator="beginsWith" text="Drop Down">
      <formula>LEFT(A11,LEN("Drop Down"))="Drop Down"</formula>
    </cfRule>
  </conditionalFormatting>
  <dataValidations count="3">
    <dataValidation type="list" allowBlank="1" showInputMessage="1" showErrorMessage="1" sqref="V21">
      <formula1>$AA$19:$AA$21</formula1>
    </dataValidation>
    <dataValidation type="date" operator="greaterThan" allowBlank="1" showInputMessage="1" showErrorMessage="1" sqref="C24 E23 O23">
      <formula1>40179</formula1>
    </dataValidation>
    <dataValidation type="date" operator="greaterThan" allowBlank="1" showInputMessage="1" showErrorMessage="1" sqref="J35:J36">
      <formula1>36526</formula1>
    </dataValidation>
  </dataValidations>
  <pageMargins left="0.78740157480314965" right="0.78740157480314965" top="1.1811023622047245" bottom="0.78740157480314965" header="0.11811023622047245" footer="0.31496062992125984"/>
  <pageSetup paperSize="9" scale="76" fitToHeight="0" orientation="portrait" r:id="rId1"/>
  <headerFooter>
    <oddHeader>&amp;L&amp;G</oddHeader>
    <oddFooter>&amp;L&amp;6Auteur·e : Kathrin Brügger
Resp. de processus Resp. div. GPC&amp;C&amp;6 Office des immeubles et des constructions
3140044 | 2023.BVD.123&amp;R&amp;6Page &amp;P de &amp;N 
Date : 12.02.2024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Dropdowns!$A$43:$A$50</xm:f>
          </x14:formula1>
          <xm:sqref>E51:K51</xm:sqref>
        </x14:dataValidation>
        <x14:dataValidation type="list" allowBlank="1" showInputMessage="1" showErrorMessage="1">
          <x14:formula1>
            <xm:f>Dropdowns!$A$1:$A$3</xm:f>
          </x14:formula1>
          <xm:sqref>A21:U21</xm:sqref>
        </x14:dataValidation>
        <x14:dataValidation type="list" allowBlank="1" showInputMessage="1" showErrorMessage="1">
          <x14:formula1>
            <xm:f>Dropdowns!$A$26:$A$28</xm:f>
          </x14:formula1>
          <xm:sqref>R35</xm:sqref>
        </x14:dataValidation>
        <x14:dataValidation type="list" allowBlank="1" showInputMessage="1" showErrorMessage="1">
          <x14:formula1>
            <xm:f>Dropdowns!$A$33:$A$37</xm:f>
          </x14:formula1>
          <xm:sqref>M46:Q46</xm:sqref>
        </x14:dataValidation>
        <x14:dataValidation type="list" allowBlank="1" showInputMessage="1" showErrorMessage="1">
          <x14:formula1>
            <xm:f>Dropdowns!$A$8:$A$12</xm:f>
          </x14:formula1>
          <xm:sqref>A10:D10</xm:sqref>
        </x14:dataValidation>
        <x14:dataValidation type="list" allowBlank="1" showInputMessage="1" showErrorMessage="1">
          <x14:formula1>
            <xm:f>Dropdowns!$A$17:$A$21</xm:f>
          </x14:formula1>
          <xm:sqref>A11:D11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50"/>
  <sheetViews>
    <sheetView workbookViewId="0">
      <selection activeCell="B18" sqref="B18"/>
    </sheetView>
  </sheetViews>
  <sheetFormatPr baseColWidth="10" defaultRowHeight="14.25" x14ac:dyDescent="0.2"/>
  <cols>
    <col min="1" max="1" width="31.125" customWidth="1"/>
  </cols>
  <sheetData>
    <row r="1" spans="1:1" x14ac:dyDescent="0.2">
      <c r="A1" t="s">
        <v>57</v>
      </c>
    </row>
    <row r="2" spans="1:1" x14ac:dyDescent="0.2">
      <c r="A2" t="s">
        <v>69</v>
      </c>
    </row>
    <row r="3" spans="1:1" x14ac:dyDescent="0.2">
      <c r="A3" t="s">
        <v>70</v>
      </c>
    </row>
    <row r="8" spans="1:1" x14ac:dyDescent="0.2">
      <c r="A8" t="s">
        <v>67</v>
      </c>
    </row>
    <row r="9" spans="1:1" x14ac:dyDescent="0.2">
      <c r="A9" t="s">
        <v>74</v>
      </c>
    </row>
    <row r="10" spans="1:1" x14ac:dyDescent="0.2">
      <c r="A10" t="s">
        <v>73</v>
      </c>
    </row>
    <row r="11" spans="1:1" x14ac:dyDescent="0.2">
      <c r="A11" t="s">
        <v>72</v>
      </c>
    </row>
    <row r="12" spans="1:1" x14ac:dyDescent="0.2">
      <c r="A12" t="s">
        <v>71</v>
      </c>
    </row>
    <row r="17" spans="1:1" x14ac:dyDescent="0.2">
      <c r="A17" t="s">
        <v>68</v>
      </c>
    </row>
    <row r="18" spans="1:1" x14ac:dyDescent="0.2">
      <c r="A18" t="s">
        <v>78</v>
      </c>
    </row>
    <row r="19" spans="1:1" x14ac:dyDescent="0.2">
      <c r="A19" t="s">
        <v>77</v>
      </c>
    </row>
    <row r="20" spans="1:1" x14ac:dyDescent="0.2">
      <c r="A20" t="s">
        <v>76</v>
      </c>
    </row>
    <row r="21" spans="1:1" x14ac:dyDescent="0.2">
      <c r="A21" t="s">
        <v>75</v>
      </c>
    </row>
    <row r="26" spans="1:1" x14ac:dyDescent="0.2">
      <c r="A26" s="47" t="s">
        <v>66</v>
      </c>
    </row>
    <row r="27" spans="1:1" x14ac:dyDescent="0.2">
      <c r="A27" t="s">
        <v>62</v>
      </c>
    </row>
    <row r="28" spans="1:1" x14ac:dyDescent="0.2">
      <c r="A28" t="s">
        <v>63</v>
      </c>
    </row>
    <row r="33" spans="1:1" x14ac:dyDescent="0.2">
      <c r="A33" s="47" t="s">
        <v>65</v>
      </c>
    </row>
    <row r="34" spans="1:1" x14ac:dyDescent="0.2">
      <c r="A34" t="s">
        <v>61</v>
      </c>
    </row>
    <row r="35" spans="1:1" x14ac:dyDescent="0.2">
      <c r="A35" t="s">
        <v>60</v>
      </c>
    </row>
    <row r="36" spans="1:1" x14ac:dyDescent="0.2">
      <c r="A36" t="s">
        <v>59</v>
      </c>
    </row>
    <row r="37" spans="1:1" x14ac:dyDescent="0.2">
      <c r="A37" t="s">
        <v>58</v>
      </c>
    </row>
    <row r="43" spans="1:1" x14ac:dyDescent="0.2">
      <c r="A43" s="47" t="s">
        <v>64</v>
      </c>
    </row>
    <row r="44" spans="1:1" x14ac:dyDescent="0.2">
      <c r="A44" t="s">
        <v>56</v>
      </c>
    </row>
    <row r="45" spans="1:1" x14ac:dyDescent="0.2">
      <c r="A45" t="s">
        <v>55</v>
      </c>
    </row>
    <row r="46" spans="1:1" x14ac:dyDescent="0.2">
      <c r="A46" t="s">
        <v>54</v>
      </c>
    </row>
    <row r="47" spans="1:1" x14ac:dyDescent="0.2">
      <c r="A47" t="s">
        <v>53</v>
      </c>
    </row>
    <row r="48" spans="1:1" x14ac:dyDescent="0.2">
      <c r="A48" t="s">
        <v>52</v>
      </c>
    </row>
    <row r="49" spans="1:1" x14ac:dyDescent="0.2">
      <c r="A49" t="s">
        <v>51</v>
      </c>
    </row>
    <row r="50" spans="1:1" x14ac:dyDescent="0.2">
      <c r="A50" t="s">
        <v>50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Dropdowns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Dütsch Isabelle Caroline, BVD-AGG-SF</dc:creator>
  <dc:description>V01-2020-02-06</dc:description>
  <cp:lastModifiedBy>Almer Isabelle, BVD-AGG-SF</cp:lastModifiedBy>
  <cp:lastPrinted>2023-07-31T15:48:09Z</cp:lastPrinted>
  <dcterms:created xsi:type="dcterms:W3CDTF">2017-01-27T10:03:10Z</dcterms:created>
  <dcterms:modified xsi:type="dcterms:W3CDTF">2024-02-12T08:12:52Z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Vertrags-Input_FO -fr.xlsx</vt:lpwstr>
  </property>
</Properties>
</file>