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rr\Downloads\"/>
    </mc:Choice>
  </mc:AlternateContent>
  <bookViews>
    <workbookView xWindow="3420" yWindow="0" windowWidth="10605" windowHeight="8835"/>
  </bookViews>
  <sheets>
    <sheet name="1 Page titre" sheetId="1" r:id="rId1"/>
    <sheet name="2 Hon. fixe" sheetId="12" r:id="rId2"/>
    <sheet name="3 Hon. Temps empl." sheetId="10" r:id="rId3"/>
    <sheet name="4 Frais" sheetId="3" r:id="rId4"/>
    <sheet name="5 Aperçu du décompte" sheetId="5" r:id="rId5"/>
  </sheets>
  <definedNames>
    <definedName name="solver_adj" localSheetId="0" hidden="1">'1 Page titre'!#REF!,'1 Page titre'!#REF!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1</definedName>
    <definedName name="solver_num" localSheetId="0" hidden="1">0</definedName>
    <definedName name="solver_nwt" localSheetId="0" hidden="1">1</definedName>
    <definedName name="solver_opt" localSheetId="0" hidden="1">'1 Page titre'!#REF!</definedName>
    <definedName name="solver_pre" localSheetId="0" hidden="1">0.05</definedName>
    <definedName name="solver_scl" localSheetId="0" hidden="1">0</definedName>
    <definedName name="solver_sho" localSheetId="0" hidden="1">0</definedName>
    <definedName name="solver_tim" localSheetId="0" hidden="1">100</definedName>
    <definedName name="solver_tmp" localSheetId="0" hidden="1">'1 Page titre'!#REF!,'1 Page titre'!#REF!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'1 Page titre'!$A$1:$F$57</definedName>
    <definedName name="_xlnm.Print_Area" localSheetId="1">'2 Hon. fixe'!$A$1:$F$51</definedName>
    <definedName name="_xlnm.Print_Area" localSheetId="2">'3 Hon. Temps empl.'!$A$1:$H$56</definedName>
    <definedName name="_xlnm.Print_Area" localSheetId="3">'4 Frais'!$A$1:$I$49</definedName>
    <definedName name="_xlnm.Print_Area" localSheetId="4">'5 Aperçu du décompte'!$A$1:$E$43</definedName>
  </definedNames>
  <calcPr calcId="162913"/>
</workbook>
</file>

<file path=xl/calcChain.xml><?xml version="1.0" encoding="utf-8"?>
<calcChain xmlns="http://schemas.openxmlformats.org/spreadsheetml/2006/main">
  <c r="F31" i="12" l="1"/>
  <c r="F30" i="12"/>
  <c r="E41" i="10"/>
  <c r="E17" i="12"/>
  <c r="E18" i="12"/>
  <c r="E22" i="1" s="1"/>
  <c r="E35" i="12"/>
  <c r="E36" i="12"/>
  <c r="E23" i="1" s="1"/>
  <c r="G5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41" i="10"/>
  <c r="H41" i="10" s="1"/>
  <c r="G41" i="10"/>
  <c r="H40" i="10"/>
  <c r="H39" i="10"/>
  <c r="H38" i="10"/>
  <c r="H37" i="10"/>
  <c r="H36" i="10"/>
  <c r="H35" i="10"/>
  <c r="H34" i="10"/>
  <c r="H33" i="10"/>
  <c r="H32" i="10"/>
  <c r="H31" i="10"/>
  <c r="C35" i="12"/>
  <c r="D35" i="12"/>
  <c r="F34" i="12"/>
  <c r="F33" i="12"/>
  <c r="F32" i="12"/>
  <c r="F29" i="12"/>
  <c r="F28" i="12"/>
  <c r="F27" i="12"/>
  <c r="F26" i="12"/>
  <c r="F25" i="12"/>
  <c r="F8" i="12"/>
  <c r="F9" i="12"/>
  <c r="F10" i="12"/>
  <c r="F11" i="12"/>
  <c r="F12" i="12"/>
  <c r="F13" i="12"/>
  <c r="F14" i="12"/>
  <c r="F15" i="12"/>
  <c r="F16" i="12"/>
  <c r="C17" i="12"/>
  <c r="F17" i="12" s="1"/>
  <c r="D17" i="12"/>
  <c r="F7" i="12"/>
  <c r="C3" i="5"/>
  <c r="C2" i="5"/>
  <c r="C1" i="5"/>
  <c r="H5" i="3"/>
  <c r="H7" i="3"/>
  <c r="H8" i="3"/>
  <c r="H11" i="3"/>
  <c r="H12" i="3"/>
  <c r="H13" i="3"/>
  <c r="H14" i="3"/>
  <c r="H15" i="3"/>
  <c r="H16" i="3"/>
  <c r="H17" i="3"/>
  <c r="H21" i="3"/>
  <c r="H22" i="3"/>
  <c r="H23" i="3"/>
  <c r="H24" i="3"/>
  <c r="H25" i="3"/>
  <c r="H26" i="3"/>
  <c r="H27" i="3"/>
  <c r="H28" i="3"/>
  <c r="I41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B34" i="5"/>
  <c r="B35" i="5" s="1"/>
  <c r="B36" i="5" s="1"/>
  <c r="B37" i="5" s="1"/>
  <c r="B38" i="5" s="1"/>
  <c r="B39" i="5" s="1"/>
  <c r="B40" i="5" s="1"/>
  <c r="E41" i="5"/>
  <c r="E43" i="5" s="1"/>
  <c r="D24" i="10"/>
  <c r="F35" i="12" l="1"/>
  <c r="G24" i="10"/>
  <c r="G26" i="10" s="1"/>
  <c r="E24" i="1" s="1"/>
  <c r="I8" i="3"/>
  <c r="I43" i="3" s="1"/>
  <c r="E28" i="1" s="1"/>
  <c r="I18" i="3"/>
  <c r="I28" i="3"/>
  <c r="E25" i="1" l="1"/>
  <c r="F26" i="1" s="1"/>
  <c r="E27" i="1" l="1"/>
  <c r="F29" i="1" s="1"/>
  <c r="F30" i="1" s="1"/>
  <c r="F31" i="1" s="1"/>
  <c r="F32" i="1" s="1"/>
</calcChain>
</file>

<file path=xl/comments1.xml><?xml version="1.0" encoding="utf-8"?>
<comments xmlns="http://schemas.openxmlformats.org/spreadsheetml/2006/main">
  <authors>
    <author>Markus Wyss</author>
    <author>BVE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>Nom et adresse selon contrat</t>
        </r>
      </text>
    </comment>
    <comment ref="F3" authorId="0" shapeId="0">
      <text>
        <r>
          <rPr>
            <sz val="8"/>
            <color indexed="81"/>
            <rFont val="Tahoma"/>
            <family val="2"/>
          </rPr>
          <t>rajouter le no de l'Arrond.  (I, II, III, IV)</t>
        </r>
      </text>
    </comment>
    <comment ref="A7" authorId="0" shapeId="0">
      <text>
        <r>
          <rPr>
            <sz val="8"/>
            <color indexed="81"/>
            <rFont val="Tahoma"/>
            <family val="2"/>
          </rPr>
          <t>adresse du chef de projet responsable</t>
        </r>
      </text>
    </comment>
    <comment ref="B16" authorId="1" shapeId="0">
      <text>
        <r>
          <rPr>
            <sz val="8"/>
            <color indexed="81"/>
            <rFont val="Tahoma"/>
            <family val="2"/>
          </rPr>
          <t xml:space="preserve">dernière facture:
intituler comme </t>
        </r>
        <r>
          <rPr>
            <b/>
            <sz val="8"/>
            <color indexed="81"/>
            <rFont val="Tahoma"/>
            <family val="2"/>
          </rPr>
          <t>FACTURE FINALE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>No interne de facture du mandataire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date d'expédition de la facture</t>
        </r>
      </text>
    </comment>
  </commentList>
</comments>
</file>

<file path=xl/comments2.xml><?xml version="1.0" encoding="utf-8"?>
<comments xmlns="http://schemas.openxmlformats.org/spreadsheetml/2006/main">
  <authors>
    <author>BVE</author>
  </authors>
  <commentList>
    <comment ref="B38" authorId="0" shapeId="0">
      <text>
        <r>
          <rPr>
            <sz val="8"/>
            <color indexed="81"/>
            <rFont val="Tahoma"/>
            <family val="2"/>
          </rPr>
          <t>Description des prestations fournies
(au cas ou la place ne suffira pas sur cette page, veuillez utiliser une feuille séparée)</t>
        </r>
      </text>
    </comment>
  </commentList>
</comments>
</file>

<file path=xl/comments3.xml><?xml version="1.0" encoding="utf-8"?>
<comments xmlns="http://schemas.openxmlformats.org/spreadsheetml/2006/main">
  <authors>
    <author>Bernhard Schmid</author>
    <author>BVE</author>
    <author>Markus Wyss</author>
  </authors>
  <commentList>
    <comment ref="E4" authorId="0" shapeId="0">
      <text>
        <r>
          <rPr>
            <sz val="8"/>
            <color indexed="81"/>
            <rFont val="Tahoma"/>
            <family val="2"/>
          </rPr>
          <t xml:space="preserve">Veuillez introduire les tarifs selon contrat.
à ne pas déduire de rabais, mais le mettre sur la page de titre sous "Rémunération" 
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Enumération des personnes avec catégorie selon liste du personnel
(au cas ou la place ne suffira pas sur cette page, veuillez utiliser une feuille séparée)</t>
        </r>
      </text>
    </comment>
    <comment ref="D8" authorId="2" shapeId="0">
      <text>
        <r>
          <rPr>
            <sz val="8"/>
            <color indexed="81"/>
            <rFont val="Tahoma"/>
            <family val="2"/>
          </rPr>
          <t>Heures des personnes engagées dans la période de facture</t>
        </r>
      </text>
    </comment>
    <comment ref="E8" authorId="0" shapeId="0">
      <text>
        <r>
          <rPr>
            <sz val="8"/>
            <color indexed="81"/>
            <rFont val="Tahoma"/>
            <family val="2"/>
          </rPr>
          <t xml:space="preserve">Veuillez introduire les tarifs selon contrat.
à ne pas déduire de rabais, mais le mettre sur la page de titre sous "Rémunération" 
</t>
        </r>
      </text>
    </comment>
    <comment ref="B43" authorId="1" shapeId="0">
      <text>
        <r>
          <rPr>
            <sz val="8"/>
            <color indexed="81"/>
            <rFont val="Tahoma"/>
            <family val="2"/>
          </rPr>
          <t>Description des prestations fournies
(au cas ou la place ne suffira pas sur cette page, veuillez utiliser une feuille séparée)</t>
        </r>
      </text>
    </comment>
  </commentList>
</comments>
</file>

<file path=xl/comments4.xml><?xml version="1.0" encoding="utf-8"?>
<comments xmlns="http://schemas.openxmlformats.org/spreadsheetml/2006/main">
  <authors>
    <author>Bernhard Schmid</author>
    <author>Markus Wyss</author>
  </authors>
  <commentList>
    <comment ref="B1" authorId="0" shapeId="0">
      <text>
        <r>
          <rPr>
            <sz val="8"/>
            <color indexed="81"/>
            <rFont val="Tahoma"/>
            <family val="2"/>
          </rPr>
          <t xml:space="preserve">Pour les frais, les taux selon la circulaire annuelle sont appliqués
(p.ex. contrat 2007, prestations 2010, taux 2010 sont applicables)
</t>
        </r>
      </text>
    </comment>
    <comment ref="G3" authorId="1" shapeId="0">
      <text>
        <r>
          <rPr>
            <sz val="8"/>
            <color indexed="81"/>
            <rFont val="Tahoma"/>
            <family val="2"/>
          </rPr>
          <t>Taux selon la circulaire actuelle de l'OPC "Honoraires, renchérissement, frais et facturation"</t>
        </r>
      </text>
    </comment>
    <comment ref="B5" authorId="0" shapeId="0">
      <text>
        <r>
          <rPr>
            <sz val="8"/>
            <color indexed="81"/>
            <rFont val="Tahoma"/>
            <family val="2"/>
          </rPr>
          <t>frais de déplacement en voiture ou en véhicule tout-terrain/fourgonette (même tarif)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sz val="8"/>
            <color indexed="81"/>
            <rFont val="Tahoma"/>
            <family val="2"/>
          </rPr>
          <t>Montant sans TVA</t>
        </r>
      </text>
    </comment>
    <comment ref="G8" authorId="0" shapeId="0">
      <text>
        <r>
          <rPr>
            <sz val="8"/>
            <color indexed="81"/>
            <rFont val="Tahoma"/>
            <family val="2"/>
          </rPr>
          <t>= tarif maximal</t>
        </r>
      </text>
    </comment>
    <comment ref="G12" authorId="0" shapeId="0">
      <text>
        <r>
          <rPr>
            <sz val="8"/>
            <color indexed="81"/>
            <rFont val="Tahoma"/>
            <family val="2"/>
          </rPr>
          <t>= tarif maximal</t>
        </r>
      </text>
    </comment>
    <comment ref="G13" authorId="0" shapeId="0">
      <text>
        <r>
          <rPr>
            <sz val="8"/>
            <color indexed="81"/>
            <rFont val="Tahoma"/>
            <family val="2"/>
          </rPr>
          <t>= tarif maximal</t>
        </r>
      </text>
    </comment>
    <comment ref="B30" authorId="0" shapeId="0">
      <text>
        <r>
          <rPr>
            <sz val="8"/>
            <color indexed="81"/>
            <rFont val="Tahoma"/>
            <family val="2"/>
          </rPr>
          <t>Les factures de tiers doivent toujours être jointes</t>
        </r>
      </text>
    </comment>
  </commentList>
</comments>
</file>

<file path=xl/sharedStrings.xml><?xml version="1.0" encoding="utf-8"?>
<sst xmlns="http://schemas.openxmlformats.org/spreadsheetml/2006/main" count="255" uniqueCount="153">
  <si>
    <t>%</t>
  </si>
  <si>
    <t>2.</t>
  </si>
  <si>
    <t>Total</t>
  </si>
  <si>
    <t>#</t>
  </si>
  <si>
    <t>km</t>
  </si>
  <si>
    <t>a</t>
  </si>
  <si>
    <t>b</t>
  </si>
  <si>
    <t>m2</t>
  </si>
  <si>
    <t>1.</t>
  </si>
  <si>
    <t>1.2.</t>
  </si>
  <si>
    <t>1.3.</t>
  </si>
  <si>
    <t>b#</t>
  </si>
  <si>
    <t>CHF</t>
  </si>
  <si>
    <t>1.1.</t>
  </si>
  <si>
    <t>3.a</t>
  </si>
  <si>
    <t>3.b</t>
  </si>
  <si>
    <t>2.1.</t>
  </si>
  <si>
    <t>2.2.</t>
  </si>
  <si>
    <t>2.3.</t>
  </si>
  <si>
    <t>2.4.</t>
  </si>
  <si>
    <t>3.</t>
  </si>
  <si>
    <t>Mail</t>
  </si>
  <si>
    <t xml:space="preserve"> </t>
  </si>
  <si>
    <t>x</t>
  </si>
  <si>
    <t>Stk.</t>
  </si>
  <si>
    <t>Dokumentationskosten</t>
  </si>
  <si>
    <t>4.</t>
  </si>
  <si>
    <t>x.</t>
  </si>
  <si>
    <t>à:</t>
  </si>
  <si>
    <t>Nom chef de projet</t>
  </si>
  <si>
    <t>Rue, no</t>
  </si>
  <si>
    <t>Code postal, Lieu</t>
  </si>
  <si>
    <t>Nom Mandataire</t>
  </si>
  <si>
    <t>Tél.</t>
  </si>
  <si>
    <t>No TVA</t>
  </si>
  <si>
    <t>Réf.</t>
  </si>
  <si>
    <t>CHE-xxx.xxx.xxx TVA</t>
  </si>
  <si>
    <t>No du projet</t>
  </si>
  <si>
    <t>Désignation du projet</t>
  </si>
  <si>
    <t>No du contrat</t>
  </si>
  <si>
    <t>Facture partielle</t>
  </si>
  <si>
    <t>No:</t>
  </si>
  <si>
    <t>Date:</t>
  </si>
  <si>
    <t>jj.mm.20aa</t>
  </si>
  <si>
    <t>Période du</t>
  </si>
  <si>
    <t>au</t>
  </si>
  <si>
    <r>
      <t xml:space="preserve">Rémunération </t>
    </r>
    <r>
      <rPr>
        <b/>
        <vertAlign val="superscript"/>
        <sz val="10"/>
        <color indexed="10"/>
        <rFont val="Arial"/>
        <family val="2"/>
      </rPr>
      <t>1</t>
    </r>
  </si>
  <si>
    <t>en CHF</t>
  </si>
  <si>
    <t>Total en CHF</t>
  </si>
  <si>
    <t>Frais effectifs</t>
  </si>
  <si>
    <t>Total intermédiare frais</t>
  </si>
  <si>
    <t>TVA</t>
  </si>
  <si>
    <t>Montant total de la facture y.c. TVA</t>
  </si>
  <si>
    <t>Remarques:</t>
  </si>
  <si>
    <t>Délai de paiement:</t>
  </si>
  <si>
    <t>Paiement à:</t>
  </si>
  <si>
    <t>Contrôles de facture:</t>
  </si>
  <si>
    <t>Timbre de facture OPC:</t>
  </si>
  <si>
    <t>Annexes</t>
  </si>
  <si>
    <t>Factures de tiers</t>
  </si>
  <si>
    <t>bulletin de versement</t>
  </si>
  <si>
    <t>par année</t>
  </si>
  <si>
    <r>
      <t>Visa mandataire:</t>
    </r>
    <r>
      <rPr>
        <sz val="10"/>
        <rFont val="Arial"/>
        <family val="2"/>
      </rPr>
      <t xml:space="preserve">
signature(s):
Nom(s), prénom(s)</t>
    </r>
  </si>
  <si>
    <t>Selon plan de paiement du</t>
  </si>
  <si>
    <t>Montants en CHF (bruts, sans TVA)</t>
  </si>
  <si>
    <t>Phase partielle</t>
  </si>
  <si>
    <t>11 Enoncé des besoins, approche méthodologique</t>
  </si>
  <si>
    <t>21 Définition de l'objet, étude de faisabilité</t>
  </si>
  <si>
    <t>22 Procédure de choix de mandataire</t>
  </si>
  <si>
    <t>31 Avant-projet</t>
  </si>
  <si>
    <t>32 Projet de l'ouvrage</t>
  </si>
  <si>
    <t>51 Projet d'exécution</t>
  </si>
  <si>
    <t>52 Exécution de l'ouvrage</t>
  </si>
  <si>
    <t>53 Mise en service, achévement</t>
  </si>
  <si>
    <t>Total intermédiare</t>
  </si>
  <si>
    <r>
      <t>Montant à reporter sur la première page</t>
    </r>
    <r>
      <rPr>
        <sz val="11"/>
        <rFont val="Arial"/>
        <family val="2"/>
      </rPr>
      <t xml:space="preserve">   </t>
    </r>
    <r>
      <rPr>
        <sz val="11"/>
        <rFont val="Wingdings"/>
        <charset val="2"/>
      </rPr>
      <t>è</t>
    </r>
  </si>
  <si>
    <t>Somme de contrat actuelle 
(y.c. avenants)</t>
  </si>
  <si>
    <t>facturé
jusqu'ici</t>
  </si>
  <si>
    <t>nouvelle 
facture</t>
  </si>
  <si>
    <t>solde</t>
  </si>
  <si>
    <t>Etat par phase</t>
  </si>
  <si>
    <t>Honorar d'après le temps employé</t>
  </si>
  <si>
    <t>Prestations fournies dans la période de facture</t>
  </si>
  <si>
    <t>Heures</t>
  </si>
  <si>
    <t>Tarif</t>
  </si>
  <si>
    <t>Prestations
en CHF</t>
  </si>
  <si>
    <t>Collaborateurs engagés
(Nom, prénom)</t>
  </si>
  <si>
    <t>Catégorie</t>
  </si>
  <si>
    <t>Total Traif-temps</t>
  </si>
  <si>
    <t>Tarif-temps</t>
  </si>
  <si>
    <t>Tarif-temps-moyen</t>
  </si>
  <si>
    <t>Frais</t>
  </si>
  <si>
    <t>(sans TVA)</t>
  </si>
  <si>
    <t>Indemnité selon dépense</t>
  </si>
  <si>
    <t>Frais de déplacement</t>
  </si>
  <si>
    <t>Véhicule</t>
  </si>
  <si>
    <t>Train / bus (prix demi-tarifs)</t>
  </si>
  <si>
    <t>Repas (repas principal)</t>
  </si>
  <si>
    <t>Nuitée (y.c. petit déjeuner)</t>
  </si>
  <si>
    <t>Quantité</t>
  </si>
  <si>
    <t>Nature</t>
  </si>
  <si>
    <t>Taux</t>
  </si>
  <si>
    <t>pce</t>
  </si>
  <si>
    <t>Photocopies n/b (A4, A3)</t>
  </si>
  <si>
    <t>Photocopies couleur (A4)</t>
  </si>
  <si>
    <t>Photocopies couleur (A3)</t>
  </si>
  <si>
    <t>Héliographies</t>
  </si>
  <si>
    <t>Pliages</t>
  </si>
  <si>
    <t>Contre-calques</t>
  </si>
  <si>
    <t>Copies sur film</t>
  </si>
  <si>
    <t>Photographies</t>
  </si>
  <si>
    <t>Divers</t>
  </si>
  <si>
    <t>Date</t>
  </si>
  <si>
    <t>Entreprise</t>
  </si>
  <si>
    <t>Montants sans TVA</t>
  </si>
  <si>
    <t>15 % de rabais déduit (réalisés par le bureau et facturés au prix coutant)</t>
  </si>
  <si>
    <t>pour ces positions il n'y a pas besoin de joindre des pièces justificatives</t>
  </si>
  <si>
    <t>Facture partielle no</t>
  </si>
  <si>
    <t>Total de la facture
net y.c. TVA</t>
  </si>
  <si>
    <t>Total cumulé</t>
  </si>
  <si>
    <t>Total net des prestations facturées, y.c. TVA</t>
  </si>
  <si>
    <t>Case postale</t>
  </si>
  <si>
    <t>45 jours</t>
  </si>
  <si>
    <t>No IBAN CHxx xxxx xxxx xxxx xxxx x</t>
  </si>
  <si>
    <r>
      <t xml:space="preserve">11 </t>
    </r>
    <r>
      <rPr>
        <sz val="9"/>
        <rFont val="Arial"/>
        <family val="2"/>
      </rPr>
      <t>Enoncé des besoins, approche méthodologique</t>
    </r>
  </si>
  <si>
    <t>33 Procédure de demande d'autorisation, dossier
     de mise à l'enquête</t>
  </si>
  <si>
    <t>41 Appel d'offres, comparaisons des offres, 
     proposition d'adjudication</t>
  </si>
  <si>
    <t>33 Procédure de demande d'autorisation, dossier de 
     mise à l'enquête</t>
  </si>
  <si>
    <t>41 Appel d'offres, comparaisons des offres, proposition
     d'adjudication</t>
  </si>
  <si>
    <t>Visa chef de projet général/bureau de contrôle (si besoin)</t>
  </si>
  <si>
    <t>factures de tiers</t>
  </si>
  <si>
    <t>rapports d'heures des collaborateurs</t>
  </si>
  <si>
    <t>Honoraires forfaitaires</t>
  </si>
  <si>
    <t>Honoraires globaux</t>
  </si>
  <si>
    <t>Honoraires d'après le temps employé</t>
  </si>
  <si>
    <t>Total intermédiare honoraires</t>
  </si>
  <si>
    <r>
      <t xml:space="preserve">Frais en %  </t>
    </r>
    <r>
      <rPr>
        <b/>
        <vertAlign val="superscript"/>
        <sz val="10"/>
        <color indexed="10"/>
        <rFont val="Arial"/>
        <family val="2"/>
      </rPr>
      <t>2</t>
    </r>
  </si>
  <si>
    <t>Total Honoraires et frais nets</t>
  </si>
  <si>
    <t>le renchérissement doit être facturé séparément et une fois</t>
  </si>
  <si>
    <t>du total intermédiaire honoraires</t>
  </si>
  <si>
    <t>Nom de la banque</t>
  </si>
  <si>
    <t>Honoraires avec montants fixes</t>
  </si>
  <si>
    <t>Prestations fournies durant la période facturée (description)</t>
  </si>
  <si>
    <t>Désignation/prestations</t>
  </si>
  <si>
    <t>Etat du décompte pour facture partielle no</t>
  </si>
  <si>
    <t>Somme de contrat  
y.c. avenants</t>
  </si>
  <si>
    <t>Rémunération net selon contrat (y.c. avenants, y.c. TVA)</t>
  </si>
  <si>
    <t>Différence somme de contrat - prestations facturées</t>
  </si>
  <si>
    <t>./. Rabais sur les honoraires d'après le temps employé</t>
  </si>
  <si>
    <t>Office des ponts et chaussées</t>
  </si>
  <si>
    <t>du canton de Berne</t>
  </si>
  <si>
    <t>Arrondissement d'ingénieur en chef</t>
  </si>
  <si>
    <t>NPA, Localité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</si>
</sst>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&quot;-&quot;\ \ @"/>
    <numFmt numFmtId="168" formatCode="0&quot;.&quot;"/>
    <numFmt numFmtId="169" formatCode="dd/mm/yyyy;@"/>
    <numFmt numFmtId="170" formatCode="dd/mm/yy;@"/>
    <numFmt numFmtId="171" formatCode="#,##0.00_ ;[Red]\-#,##0.00\ "/>
    <numFmt numFmtId="172" formatCode="#,##0.00_ ;\-#,##0.00\ "/>
  </numFmts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9"/>
      <name val="Arial"/>
      <family val="2"/>
    </font>
    <font>
      <strike/>
      <sz val="8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b/>
      <vertAlign val="superscript"/>
      <sz val="10"/>
      <color indexed="10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Wingdings"/>
      <charset val="2"/>
    </font>
    <font>
      <sz val="11"/>
      <color indexed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0" fillId="0" borderId="0" xfId="0" quotePrefix="1" applyNumberFormat="1" applyFont="1" applyFill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2" fillId="0" borderId="0" xfId="0" quotePrefix="1" applyNumberFormat="1" applyFont="1" applyFill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vertical="center"/>
    </xf>
    <xf numFmtId="0" fontId="9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quotePrefix="1" applyFont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horizontal="right" vertical="center"/>
    </xf>
    <xf numFmtId="4" fontId="4" fillId="0" borderId="0" xfId="0" quotePrefix="1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center" vertical="center"/>
    </xf>
    <xf numFmtId="4" fontId="4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4" fillId="0" borderId="0" xfId="0" quotePrefix="1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170" fontId="4" fillId="0" borderId="0" xfId="0" applyNumberFormat="1" applyFont="1" applyFill="1" applyBorder="1" applyAlignment="1">
      <alignment horizontal="left" vertical="center"/>
    </xf>
    <xf numFmtId="170" fontId="4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165" fontId="4" fillId="0" borderId="0" xfId="1" applyFont="1" applyFill="1" applyBorder="1" applyAlignment="1">
      <alignment horizontal="right" vertical="center"/>
    </xf>
    <xf numFmtId="165" fontId="4" fillId="0" borderId="0" xfId="1" quotePrefix="1" applyFont="1" applyFill="1" applyBorder="1" applyAlignment="1">
      <alignment horizontal="right" vertical="center"/>
    </xf>
    <xf numFmtId="165" fontId="1" fillId="0" borderId="0" xfId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4" fillId="0" borderId="0" xfId="0" quotePrefix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67" fontId="17" fillId="0" borderId="0" xfId="0" applyNumberFormat="1" applyFont="1" applyFill="1" applyAlignment="1">
      <alignment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quotePrefix="1" applyFont="1" applyFill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169" fontId="6" fillId="0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9" fillId="2" borderId="0" xfId="2" applyFill="1" applyAlignment="1" applyProtection="1">
      <alignment vertical="center"/>
    </xf>
    <xf numFmtId="3" fontId="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" fontId="22" fillId="0" borderId="0" xfId="0" quotePrefix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left" vertical="center"/>
    </xf>
    <xf numFmtId="165" fontId="10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1" fontId="4" fillId="0" borderId="5" xfId="0" applyNumberFormat="1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171" fontId="6" fillId="0" borderId="6" xfId="0" applyNumberFormat="1" applyFont="1" applyFill="1" applyBorder="1" applyAlignment="1">
      <alignment horizontal="left" vertical="center"/>
    </xf>
    <xf numFmtId="1" fontId="5" fillId="0" borderId="0" xfId="0" quotePrefix="1" applyNumberFormat="1" applyFont="1" applyFill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4" fontId="14" fillId="0" borderId="0" xfId="0" quotePrefix="1" applyNumberFormat="1" applyFont="1" applyFill="1" applyBorder="1" applyAlignment="1">
      <alignment vertical="center"/>
    </xf>
    <xf numFmtId="165" fontId="4" fillId="0" borderId="4" xfId="1" quotePrefix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4" fontId="28" fillId="0" borderId="8" xfId="0" applyNumberFormat="1" applyFont="1" applyFill="1" applyBorder="1" applyAlignment="1">
      <alignment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/>
    </xf>
    <xf numFmtId="4" fontId="25" fillId="2" borderId="8" xfId="0" applyNumberFormat="1" applyFont="1" applyFill="1" applyBorder="1" applyAlignment="1">
      <alignment vertical="center"/>
    </xf>
    <xf numFmtId="4" fontId="24" fillId="0" borderId="1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right" vertical="center"/>
    </xf>
    <xf numFmtId="4" fontId="28" fillId="0" borderId="11" xfId="0" quotePrefix="1" applyNumberFormat="1" applyFont="1" applyFill="1" applyBorder="1" applyAlignment="1">
      <alignment vertical="center"/>
    </xf>
    <xf numFmtId="4" fontId="28" fillId="0" borderId="0" xfId="0" applyNumberFormat="1" applyFont="1" applyAlignment="1">
      <alignment horizontal="left" vertical="center" wrapText="1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171" fontId="4" fillId="2" borderId="12" xfId="0" applyNumberFormat="1" applyFont="1" applyFill="1" applyBorder="1" applyAlignment="1">
      <alignment horizontal="right" vertical="center"/>
    </xf>
    <xf numFmtId="170" fontId="4" fillId="0" borderId="13" xfId="0" applyNumberFormat="1" applyFont="1" applyFill="1" applyBorder="1" applyAlignment="1">
      <alignment vertical="center" wrapText="1"/>
    </xf>
    <xf numFmtId="171" fontId="4" fillId="2" borderId="14" xfId="0" applyNumberFormat="1" applyFont="1" applyFill="1" applyBorder="1" applyAlignment="1">
      <alignment horizontal="right" vertical="center"/>
    </xf>
    <xf numFmtId="171" fontId="4" fillId="0" borderId="5" xfId="0" applyNumberFormat="1" applyFont="1" applyFill="1" applyBorder="1" applyAlignment="1">
      <alignment horizontal="right" vertical="center"/>
    </xf>
    <xf numFmtId="4" fontId="24" fillId="0" borderId="0" xfId="0" applyNumberFormat="1" applyFont="1" applyBorder="1" applyAlignment="1">
      <alignment horizontal="right" vertical="center"/>
    </xf>
    <xf numFmtId="171" fontId="4" fillId="0" borderId="0" xfId="0" applyNumberFormat="1" applyFont="1" applyFill="1" applyBorder="1" applyAlignment="1">
      <alignment horizontal="right" vertical="center"/>
    </xf>
    <xf numFmtId="165" fontId="4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vertical="top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166" fontId="4" fillId="0" borderId="0" xfId="0" quotePrefix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 wrapText="1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4" fontId="4" fillId="2" borderId="15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171" fontId="4" fillId="2" borderId="15" xfId="0" applyNumberFormat="1" applyFont="1" applyFill="1" applyBorder="1" applyAlignment="1">
      <alignment horizontal="right" vertical="center"/>
    </xf>
    <xf numFmtId="171" fontId="4" fillId="2" borderId="16" xfId="0" applyNumberFormat="1" applyFont="1" applyFill="1" applyBorder="1" applyAlignment="1">
      <alignment horizontal="right" vertical="center"/>
    </xf>
    <xf numFmtId="171" fontId="4" fillId="0" borderId="1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1" fontId="4" fillId="0" borderId="1" xfId="0" quotePrefix="1" applyNumberFormat="1" applyFont="1" applyFill="1" applyBorder="1" applyAlignment="1">
      <alignment horizontal="left" vertical="center"/>
    </xf>
    <xf numFmtId="165" fontId="4" fillId="0" borderId="20" xfId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left" vertical="center"/>
    </xf>
    <xf numFmtId="165" fontId="4" fillId="0" borderId="20" xfId="1" quotePrefix="1" applyFont="1" applyFill="1" applyBorder="1" applyAlignment="1">
      <alignment horizontal="right" vertical="center"/>
    </xf>
    <xf numFmtId="165" fontId="4" fillId="0" borderId="20" xfId="1" applyFont="1" applyFill="1" applyBorder="1" applyAlignment="1">
      <alignment horizontal="center" vertical="center"/>
    </xf>
    <xf numFmtId="165" fontId="4" fillId="0" borderId="2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20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65" fontId="7" fillId="0" borderId="9" xfId="1" applyFont="1" applyFill="1" applyBorder="1" applyAlignment="1">
      <alignment vertical="center"/>
    </xf>
    <xf numFmtId="165" fontId="5" fillId="0" borderId="11" xfId="1" applyFont="1" applyFill="1" applyBorder="1" applyAlignment="1">
      <alignment vertical="center"/>
    </xf>
    <xf numFmtId="1" fontId="4" fillId="2" borderId="0" xfId="0" applyNumberFormat="1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vertical="center"/>
    </xf>
    <xf numFmtId="14" fontId="28" fillId="0" borderId="7" xfId="0" applyNumberFormat="1" applyFont="1" applyFill="1" applyBorder="1" applyAlignment="1">
      <alignment vertical="center"/>
    </xf>
    <xf numFmtId="14" fontId="25" fillId="0" borderId="9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169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72" fontId="4" fillId="2" borderId="15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/>
    </xf>
    <xf numFmtId="165" fontId="6" fillId="0" borderId="20" xfId="1" quotePrefix="1" applyFont="1" applyFill="1" applyBorder="1" applyAlignment="1">
      <alignment horizontal="right" vertical="center"/>
    </xf>
    <xf numFmtId="165" fontId="6" fillId="0" borderId="20" xfId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left" vertical="center"/>
    </xf>
    <xf numFmtId="2" fontId="24" fillId="2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2" borderId="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71" fontId="4" fillId="0" borderId="16" xfId="0" applyNumberFormat="1" applyFont="1" applyFill="1" applyBorder="1" applyAlignment="1">
      <alignment horizontal="center" vertical="top" wrapText="1"/>
    </xf>
    <xf numFmtId="4" fontId="4" fillId="0" borderId="16" xfId="0" applyNumberFormat="1" applyFont="1" applyFill="1" applyBorder="1" applyAlignment="1">
      <alignment horizontal="center" vertical="top" wrapText="1"/>
    </xf>
    <xf numFmtId="171" fontId="4" fillId="0" borderId="14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69" fontId="4" fillId="2" borderId="0" xfId="0" applyNumberFormat="1" applyFont="1" applyFill="1" applyAlignment="1">
      <alignment horizontal="left" vertical="center" wrapText="1"/>
    </xf>
    <xf numFmtId="169" fontId="3" fillId="2" borderId="21" xfId="0" applyNumberFormat="1" applyFont="1" applyFill="1" applyBorder="1" applyAlignment="1">
      <alignment horizontal="left" vertical="center"/>
    </xf>
    <xf numFmtId="165" fontId="4" fillId="0" borderId="12" xfId="0" applyNumberFormat="1" applyFont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49" fontId="2" fillId="2" borderId="0" xfId="2" applyNumberFormat="1" applyFont="1" applyFill="1" applyAlignment="1" applyProtection="1">
      <alignment vertical="center"/>
    </xf>
    <xf numFmtId="0" fontId="4" fillId="2" borderId="6" xfId="0" applyFont="1" applyFill="1" applyBorder="1" applyAlignment="1">
      <alignment horizontal="left" vertical="center"/>
    </xf>
    <xf numFmtId="1" fontId="4" fillId="2" borderId="14" xfId="0" applyNumberFormat="1" applyFont="1" applyFill="1" applyBorder="1" applyAlignment="1">
      <alignment horizontal="center" vertical="center"/>
    </xf>
    <xf numFmtId="4" fontId="4" fillId="2" borderId="16" xfId="0" quotePrefix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1" fontId="10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70" fontId="4" fillId="0" borderId="22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166" fontId="1" fillId="0" borderId="8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66" fontId="4" fillId="0" borderId="4" xfId="0" applyNumberFormat="1" applyFont="1" applyFill="1" applyBorder="1" applyAlignment="1">
      <alignment horizontal="center" vertical="center"/>
    </xf>
    <xf numFmtId="165" fontId="6" fillId="0" borderId="21" xfId="1" applyFont="1" applyFill="1" applyBorder="1" applyAlignment="1">
      <alignment horizontal="center" vertical="center"/>
    </xf>
    <xf numFmtId="165" fontId="4" fillId="0" borderId="4" xfId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32" fillId="0" borderId="0" xfId="0" applyFont="1" applyFill="1"/>
    <xf numFmtId="1" fontId="6" fillId="0" borderId="23" xfId="0" applyNumberFormat="1" applyFont="1" applyFill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1" xfId="0" applyBorder="1" applyAlignment="1">
      <alignment vertical="top"/>
    </xf>
    <xf numFmtId="0" fontId="27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8" fontId="8" fillId="2" borderId="23" xfId="0" applyNumberFormat="1" applyFont="1" applyFill="1" applyBorder="1" applyAlignment="1">
      <alignment horizontal="center" vertical="center"/>
    </xf>
    <xf numFmtId="168" fontId="8" fillId="2" borderId="24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vertical="top"/>
    </xf>
    <xf numFmtId="0" fontId="0" fillId="0" borderId="0" xfId="0"/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171" fontId="6" fillId="0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left" vertical="center"/>
    </xf>
    <xf numFmtId="170" fontId="4" fillId="0" borderId="22" xfId="0" applyNumberFormat="1" applyFont="1" applyFill="1" applyBorder="1" applyAlignment="1">
      <alignment horizontal="left" vertical="center"/>
    </xf>
    <xf numFmtId="170" fontId="4" fillId="0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/>
    <xf numFmtId="0" fontId="4" fillId="0" borderId="25" xfId="0" applyFont="1" applyFill="1" applyBorder="1" applyAlignment="1">
      <alignment horizontal="left" vertical="center"/>
    </xf>
    <xf numFmtId="171" fontId="4" fillId="0" borderId="6" xfId="0" applyNumberFormat="1" applyFont="1" applyFill="1" applyBorder="1" applyAlignment="1">
      <alignment horizontal="left" vertical="center"/>
    </xf>
    <xf numFmtId="171" fontId="4" fillId="0" borderId="13" xfId="0" applyNumberFormat="1" applyFont="1" applyFill="1" applyBorder="1" applyAlignment="1">
      <alignment horizontal="left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left" vertical="center" wrapText="1"/>
    </xf>
    <xf numFmtId="166" fontId="4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142875</xdr:rowOff>
    </xdr:from>
    <xdr:to>
      <xdr:col>2</xdr:col>
      <xdr:colOff>1447800</xdr:colOff>
      <xdr:row>52</xdr:row>
      <xdr:rowOff>66675</xdr:rowOff>
    </xdr:to>
    <xdr:grpSp>
      <xdr:nvGrpSpPr>
        <xdr:cNvPr id="4192" name="Group 96"/>
        <xdr:cNvGrpSpPr>
          <a:grpSpLocks/>
        </xdr:cNvGrpSpPr>
      </xdr:nvGrpSpPr>
      <xdr:grpSpPr bwMode="auto">
        <a:xfrm>
          <a:off x="9525" y="7800975"/>
          <a:ext cx="2933700" cy="1381125"/>
          <a:chOff x="1" y="845"/>
          <a:chExt cx="308" cy="145"/>
        </a:xfrm>
      </xdr:grpSpPr>
      <xdr:sp macro="" textlink="">
        <xdr:nvSpPr>
          <xdr:cNvPr id="4179" name="Text Box 83"/>
          <xdr:cNvSpPr txBox="1">
            <a:spLocks noChangeArrowheads="1"/>
          </xdr:cNvSpPr>
        </xdr:nvSpPr>
        <xdr:spPr bwMode="auto">
          <a:xfrm>
            <a:off x="1" y="847"/>
            <a:ext cx="308" cy="1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calcul                    forme               prestations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Date: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Nom:</a:t>
            </a: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Signature: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2" name="Check Box 86" hidden="1">
                <a:extLst>
                  <a:ext uri="{63B3BB69-23CF-44E3-9099-C40C66FF867C}">
                    <a14:compatExt spid="_x0000_s4182"/>
                  </a:ext>
                </a:extLst>
              </xdr:cNvPr>
              <xdr:cNvSpPr/>
            </xdr:nvSpPr>
            <xdr:spPr bwMode="auto">
              <a:xfrm>
                <a:off x="1" y="845"/>
                <a:ext cx="31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3" name="Check Box 87" hidden="1">
                <a:extLst>
                  <a:ext uri="{63B3BB69-23CF-44E3-9099-C40C66FF867C}">
                    <a14:compatExt spid="_x0000_s4183"/>
                  </a:ext>
                </a:extLst>
              </xdr:cNvPr>
              <xdr:cNvSpPr/>
            </xdr:nvSpPr>
            <xdr:spPr bwMode="auto">
              <a:xfrm>
                <a:off x="103" y="845"/>
                <a:ext cx="3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84" name="Check Box 88" hidden="1">
                <a:extLst>
                  <a:ext uri="{63B3BB69-23CF-44E3-9099-C40C66FF867C}">
                    <a14:compatExt spid="_x0000_s4184"/>
                  </a:ext>
                </a:extLst>
              </xdr:cNvPr>
              <xdr:cNvSpPr/>
            </xdr:nvSpPr>
            <xdr:spPr bwMode="auto">
              <a:xfrm>
                <a:off x="188" y="845"/>
                <a:ext cx="31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3</xdr:col>
      <xdr:colOff>361950</xdr:colOff>
      <xdr:row>43</xdr:row>
      <xdr:rowOff>95250</xdr:rowOff>
    </xdr:from>
    <xdr:to>
      <xdr:col>6</xdr:col>
      <xdr:colOff>19050</xdr:colOff>
      <xdr:row>53</xdr:row>
      <xdr:rowOff>38100</xdr:rowOff>
    </xdr:to>
    <xdr:pic>
      <xdr:nvPicPr>
        <xdr:cNvPr id="4194" name="Picture 98" descr="Timbre facture OP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8001000"/>
          <a:ext cx="27622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3316" name="Picture 4" descr="Bundesamt fuer Strassen AST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5991225" y="175260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Tipp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 jeweils von der Frontseite sowohl Datum als auch Endbetrag kopieren (hier nur Werte einfügen)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Astuce: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copiez la date et le montant à verser de la page 1 (n'introduire que "la valeur" et non la cellule entière)</a:t>
          </a: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5991225" y="2381250"/>
          <a:ext cx="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jeweilige Rechnung fett markieren</a:t>
          </a:r>
        </a:p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mettre en gras la facture concernée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26"/>
  <sheetViews>
    <sheetView tabSelected="1" zoomScaleNormal="100" workbookViewId="0"/>
  </sheetViews>
  <sheetFormatPr baseColWidth="10" defaultRowHeight="12.75" x14ac:dyDescent="0.2"/>
  <cols>
    <col min="1" max="1" width="5.28515625" style="20" customWidth="1"/>
    <col min="2" max="2" width="17.140625" style="20" customWidth="1"/>
    <col min="3" max="3" width="29" style="20" customWidth="1"/>
    <col min="4" max="4" width="5.7109375" style="20" bestFit="1" customWidth="1"/>
    <col min="5" max="5" width="19" style="20" customWidth="1"/>
    <col min="6" max="6" width="19.140625" style="20" customWidth="1"/>
    <col min="7" max="7" width="12.5703125" style="133" customWidth="1"/>
    <col min="8" max="29" width="11.42578125" style="133"/>
    <col min="30" max="16384" width="11.42578125" style="20"/>
  </cols>
  <sheetData>
    <row r="1" spans="1:29" s="94" customFormat="1" ht="14.25" customHeight="1" x14ac:dyDescent="0.2">
      <c r="A1" s="124" t="s">
        <v>32</v>
      </c>
      <c r="B1" s="123"/>
      <c r="D1" s="2" t="s">
        <v>28</v>
      </c>
      <c r="E1" s="298" t="s">
        <v>149</v>
      </c>
      <c r="F1" s="119"/>
      <c r="G1" s="96"/>
      <c r="H1" s="96"/>
      <c r="I1" s="96"/>
      <c r="J1" s="96"/>
      <c r="K1" s="96"/>
      <c r="L1" s="96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s="43" customFormat="1" ht="14.25" customHeight="1" x14ac:dyDescent="0.2">
      <c r="A2" s="124"/>
      <c r="B2" s="125"/>
      <c r="E2" s="298" t="s">
        <v>150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</row>
    <row r="3" spans="1:29" s="43" customFormat="1" ht="14.25" customHeight="1" x14ac:dyDescent="0.2">
      <c r="A3" s="125" t="s">
        <v>30</v>
      </c>
      <c r="B3" s="125"/>
      <c r="E3" s="125" t="s">
        <v>151</v>
      </c>
      <c r="F3" s="128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29" s="43" customFormat="1" ht="14.25" customHeight="1" x14ac:dyDescent="0.2">
      <c r="A4" s="124" t="s">
        <v>121</v>
      </c>
      <c r="B4" s="125"/>
      <c r="E4" s="125" t="s">
        <v>29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s="43" customFormat="1" ht="14.25" customHeight="1" x14ac:dyDescent="0.2">
      <c r="A5" s="125" t="s">
        <v>31</v>
      </c>
      <c r="B5" s="125"/>
      <c r="C5" s="43" t="s">
        <v>22</v>
      </c>
      <c r="E5" s="125" t="s">
        <v>30</v>
      </c>
      <c r="G5" s="305"/>
      <c r="H5" s="305"/>
      <c r="I5" s="305"/>
      <c r="J5" s="305"/>
      <c r="K5" s="305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1:29" s="9" customFormat="1" ht="14.25" x14ac:dyDescent="0.2">
      <c r="A6" s="95" t="s">
        <v>22</v>
      </c>
      <c r="B6" s="95"/>
      <c r="C6" s="95" t="s">
        <v>22</v>
      </c>
      <c r="D6" s="20"/>
      <c r="E6" s="125" t="s">
        <v>152</v>
      </c>
      <c r="F6" s="43"/>
      <c r="G6" s="306"/>
      <c r="H6" s="306"/>
      <c r="I6" s="306"/>
      <c r="J6" s="306"/>
      <c r="K6" s="30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 s="9" customFormat="1" x14ac:dyDescent="0.2">
      <c r="A7" s="20" t="s">
        <v>21</v>
      </c>
      <c r="B7" s="20"/>
      <c r="C7" s="126"/>
      <c r="D7" s="20"/>
      <c r="E7" s="9" t="s">
        <v>22</v>
      </c>
      <c r="F7" s="20"/>
      <c r="G7" s="3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 s="9" customFormat="1" x14ac:dyDescent="0.2">
      <c r="A8" s="20" t="s">
        <v>33</v>
      </c>
      <c r="B8" s="20"/>
      <c r="C8" s="275"/>
      <c r="D8" s="20"/>
      <c r="F8" s="20"/>
      <c r="G8" s="35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 s="9" customFormat="1" x14ac:dyDescent="0.2">
      <c r="A9" s="9" t="s">
        <v>34</v>
      </c>
      <c r="C9" s="127" t="s">
        <v>36</v>
      </c>
      <c r="D9" s="20"/>
      <c r="E9" s="20"/>
      <c r="G9" s="35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</row>
    <row r="10" spans="1:29" s="9" customFormat="1" x14ac:dyDescent="0.2">
      <c r="A10" s="9" t="s">
        <v>35</v>
      </c>
      <c r="C10" s="127"/>
      <c r="D10" s="20"/>
      <c r="E10" s="20"/>
      <c r="G10" s="3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</row>
    <row r="11" spans="1:29" s="9" customFormat="1" x14ac:dyDescent="0.2">
      <c r="C11" s="97"/>
      <c r="D11" s="20"/>
      <c r="E11" s="20"/>
      <c r="G11" s="3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</row>
    <row r="12" spans="1:29" s="43" customFormat="1" ht="15" x14ac:dyDescent="0.2">
      <c r="A12" s="193" t="s">
        <v>37</v>
      </c>
      <c r="B12" s="193"/>
      <c r="C12" s="194"/>
      <c r="D12" s="193"/>
      <c r="E12" s="193"/>
      <c r="F12" s="193"/>
      <c r="G12" s="117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29" s="120" customFormat="1" ht="15" x14ac:dyDescent="0.2">
      <c r="A13" s="121" t="s">
        <v>38</v>
      </c>
      <c r="B13" s="121"/>
      <c r="C13" s="245"/>
      <c r="D13" s="121"/>
      <c r="E13" s="121"/>
      <c r="F13" s="195"/>
      <c r="G13" s="117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</row>
    <row r="14" spans="1:29" s="120" customFormat="1" ht="15" x14ac:dyDescent="0.2">
      <c r="A14" s="121" t="s">
        <v>39</v>
      </c>
      <c r="B14" s="121"/>
      <c r="C14" s="244"/>
      <c r="D14" s="193"/>
      <c r="E14" s="196"/>
      <c r="F14" s="257"/>
      <c r="G14" s="117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</row>
    <row r="15" spans="1:29" s="9" customFormat="1" x14ac:dyDescent="0.2">
      <c r="A15" s="9" t="s">
        <v>22</v>
      </c>
      <c r="C15" s="97" t="s">
        <v>22</v>
      </c>
      <c r="D15" s="20"/>
      <c r="E15" s="20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</row>
    <row r="16" spans="1:29" s="21" customFormat="1" ht="17.25" customHeight="1" x14ac:dyDescent="0.2">
      <c r="A16" s="310" t="s">
        <v>27</v>
      </c>
      <c r="B16" s="312" t="s">
        <v>40</v>
      </c>
      <c r="C16" s="312"/>
      <c r="D16" s="197"/>
      <c r="E16" s="198" t="s">
        <v>41</v>
      </c>
      <c r="F16" s="199" t="s">
        <v>42</v>
      </c>
      <c r="G16" s="134"/>
      <c r="H16" s="134"/>
      <c r="I16" s="134"/>
      <c r="J16" s="134"/>
      <c r="K16" s="134"/>
      <c r="L16" s="134"/>
      <c r="M16" s="134"/>
      <c r="N16" s="134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</row>
    <row r="17" spans="1:29" s="21" customFormat="1" ht="25.5" customHeight="1" x14ac:dyDescent="0.2">
      <c r="A17" s="311"/>
      <c r="B17" s="313"/>
      <c r="C17" s="313"/>
      <c r="D17" s="200"/>
      <c r="E17" s="201"/>
      <c r="F17" s="272" t="s">
        <v>43</v>
      </c>
      <c r="G17" s="134"/>
      <c r="H17" s="134"/>
      <c r="I17" s="134"/>
      <c r="J17" s="181"/>
      <c r="K17" s="134"/>
      <c r="L17" s="134"/>
      <c r="M17" s="134"/>
      <c r="N17" s="134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</row>
    <row r="18" spans="1:29" s="9" customFormat="1" x14ac:dyDescent="0.2">
      <c r="A18" s="309"/>
      <c r="B18" s="309"/>
      <c r="D18" s="15"/>
      <c r="E18" s="15"/>
      <c r="F18" s="46"/>
      <c r="G18" s="12"/>
      <c r="H18" s="12"/>
      <c r="I18" s="12"/>
      <c r="J18" s="12"/>
      <c r="K18" s="12"/>
      <c r="L18" s="12"/>
      <c r="M18" s="12"/>
      <c r="N18" s="12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</row>
    <row r="19" spans="1:29" s="86" customFormat="1" ht="12.75" customHeight="1" x14ac:dyDescent="0.2">
      <c r="A19" s="314" t="s">
        <v>44</v>
      </c>
      <c r="B19" s="314"/>
      <c r="C19" s="238"/>
      <c r="D19" s="5" t="s">
        <v>45</v>
      </c>
      <c r="E19" s="239"/>
      <c r="G19" s="40"/>
      <c r="H19" s="35"/>
      <c r="I19" s="35"/>
      <c r="J19" s="35"/>
      <c r="K19" s="35"/>
      <c r="L19" s="35"/>
      <c r="M19" s="35"/>
      <c r="N19" s="35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</row>
    <row r="20" spans="1:29" s="9" customFormat="1" ht="14.25" x14ac:dyDescent="0.2">
      <c r="A20" s="315"/>
      <c r="B20" s="315"/>
      <c r="C20" s="122"/>
      <c r="D20" s="112"/>
      <c r="G20" s="40"/>
      <c r="H20" s="12"/>
      <c r="I20" s="12"/>
      <c r="J20" s="12"/>
      <c r="K20" s="12"/>
      <c r="L20" s="12"/>
      <c r="M20" s="12"/>
      <c r="N20" s="12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</row>
    <row r="21" spans="1:29" s="1" customFormat="1" ht="20.25" customHeight="1" x14ac:dyDescent="0.2">
      <c r="A21" s="212" t="s">
        <v>46</v>
      </c>
      <c r="B21" s="213"/>
      <c r="C21" s="213"/>
      <c r="D21" s="214" t="s">
        <v>0</v>
      </c>
      <c r="E21" s="215" t="s">
        <v>47</v>
      </c>
      <c r="F21" s="216" t="s">
        <v>48</v>
      </c>
      <c r="G21" s="135"/>
      <c r="H21" s="135"/>
      <c r="I21" s="135"/>
      <c r="J21" s="135"/>
      <c r="K21" s="135"/>
      <c r="L21" s="135"/>
      <c r="M21" s="135"/>
      <c r="N21" s="135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</row>
    <row r="22" spans="1:29" s="9" customFormat="1" ht="12.75" customHeight="1" x14ac:dyDescent="0.2">
      <c r="A22" s="217" t="s">
        <v>13</v>
      </c>
      <c r="B22" s="308" t="s">
        <v>132</v>
      </c>
      <c r="C22" s="308"/>
      <c r="D22" s="98"/>
      <c r="E22" s="100">
        <f>'2 Hon. fixe'!E18</f>
        <v>0</v>
      </c>
      <c r="F22" s="218"/>
      <c r="G22" s="12"/>
      <c r="H22" s="12"/>
      <c r="I22" s="12"/>
      <c r="J22" s="12"/>
      <c r="K22" s="12"/>
      <c r="L22" s="12"/>
      <c r="M22" s="12"/>
      <c r="N22" s="12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</row>
    <row r="23" spans="1:29" s="9" customFormat="1" ht="12.75" customHeight="1" x14ac:dyDescent="0.2">
      <c r="A23" s="219" t="s">
        <v>9</v>
      </c>
      <c r="B23" s="308" t="s">
        <v>133</v>
      </c>
      <c r="C23" s="308"/>
      <c r="D23" s="98"/>
      <c r="E23" s="100">
        <f>'2 Hon. fixe'!E36</f>
        <v>0</v>
      </c>
      <c r="F23" s="220"/>
      <c r="G23" s="12"/>
      <c r="H23" s="12"/>
      <c r="I23" s="12"/>
      <c r="J23" s="12"/>
      <c r="K23" s="12"/>
      <c r="L23" s="12"/>
      <c r="M23" s="12"/>
      <c r="N23" s="12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</row>
    <row r="24" spans="1:29" s="9" customFormat="1" x14ac:dyDescent="0.2">
      <c r="A24" s="217" t="s">
        <v>1</v>
      </c>
      <c r="B24" s="307" t="s">
        <v>134</v>
      </c>
      <c r="C24" s="308"/>
      <c r="D24" s="98"/>
      <c r="E24" s="100">
        <f>'3 Hon. Temps empl.'!G26</f>
        <v>0</v>
      </c>
      <c r="F24" s="220"/>
      <c r="G24" s="12"/>
      <c r="H24" s="12"/>
      <c r="I24" s="12"/>
      <c r="J24" s="12"/>
      <c r="K24" s="12"/>
      <c r="L24" s="12"/>
      <c r="M24" s="12"/>
      <c r="N24" s="12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1:29" s="9" customFormat="1" ht="17.25" customHeight="1" x14ac:dyDescent="0.2">
      <c r="A25" s="217"/>
      <c r="B25" s="289" t="s">
        <v>148</v>
      </c>
      <c r="C25" s="38"/>
      <c r="D25" s="114"/>
      <c r="E25" s="296">
        <f>-1*ROUND(E24*D25%*2,1)/2</f>
        <v>0</v>
      </c>
      <c r="F25" s="297"/>
      <c r="G25" s="12"/>
      <c r="H25" s="12"/>
      <c r="I25" s="12"/>
      <c r="J25" s="12"/>
      <c r="K25" s="12"/>
      <c r="L25" s="12"/>
      <c r="M25" s="12"/>
      <c r="N25" s="12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</row>
    <row r="26" spans="1:29" s="9" customFormat="1" x14ac:dyDescent="0.2">
      <c r="A26" s="217"/>
      <c r="B26" s="316" t="s">
        <v>135</v>
      </c>
      <c r="C26" s="317"/>
      <c r="D26" s="98"/>
      <c r="E26" s="100"/>
      <c r="F26" s="242">
        <f>SUM(E22:E25)</f>
        <v>0</v>
      </c>
      <c r="G26" s="12"/>
      <c r="H26" s="12"/>
      <c r="I26" s="12"/>
      <c r="J26" s="12"/>
      <c r="K26" s="12"/>
      <c r="L26" s="12"/>
      <c r="M26" s="12"/>
      <c r="N26" s="12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 s="9" customFormat="1" x14ac:dyDescent="0.2">
      <c r="A27" s="219" t="s">
        <v>14</v>
      </c>
      <c r="B27" s="308" t="s">
        <v>136</v>
      </c>
      <c r="C27" s="308"/>
      <c r="D27" s="114"/>
      <c r="E27" s="100">
        <f>ROUND(F26*D27%*2,1)/2</f>
        <v>0</v>
      </c>
      <c r="F27" s="221"/>
      <c r="G27" s="256"/>
      <c r="H27" s="12"/>
      <c r="I27" s="12"/>
      <c r="J27" s="12"/>
      <c r="K27" s="12"/>
      <c r="L27" s="12"/>
      <c r="M27" s="12"/>
      <c r="N27" s="12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 s="9" customFormat="1" x14ac:dyDescent="0.2">
      <c r="A28" s="290" t="s">
        <v>15</v>
      </c>
      <c r="B28" s="288" t="s">
        <v>49</v>
      </c>
      <c r="C28" s="288"/>
      <c r="D28" s="98"/>
      <c r="E28" s="152">
        <f>'4 Frais'!I43</f>
        <v>0</v>
      </c>
      <c r="F28" s="222" t="s">
        <v>22</v>
      </c>
      <c r="G28" s="12"/>
      <c r="H28" s="12"/>
      <c r="I28" s="12"/>
      <c r="J28" s="12"/>
      <c r="K28" s="12"/>
      <c r="L28" s="12"/>
      <c r="M28" s="12"/>
      <c r="N28" s="12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</row>
    <row r="29" spans="1:29" s="96" customFormat="1" ht="12.75" customHeight="1" x14ac:dyDescent="0.2">
      <c r="A29" s="291" t="s">
        <v>22</v>
      </c>
      <c r="B29" s="292" t="s">
        <v>50</v>
      </c>
      <c r="C29" s="293"/>
      <c r="D29" s="294"/>
      <c r="E29" s="152"/>
      <c r="F29" s="295">
        <f>SUM(E27:E28)</f>
        <v>0</v>
      </c>
      <c r="G29" s="12"/>
      <c r="H29" s="12"/>
      <c r="I29" s="12"/>
      <c r="J29" s="12"/>
      <c r="K29" s="12"/>
      <c r="L29" s="12"/>
      <c r="M29" s="12"/>
      <c r="N29" s="12"/>
    </row>
    <row r="30" spans="1:29" s="9" customFormat="1" ht="12.75" customHeight="1" x14ac:dyDescent="0.2">
      <c r="A30" s="223"/>
      <c r="B30" s="41" t="s">
        <v>137</v>
      </c>
      <c r="C30" s="38"/>
      <c r="D30" s="98"/>
      <c r="E30" s="101"/>
      <c r="F30" s="243">
        <f>SUM(F26:F26,F29:F29)</f>
        <v>0</v>
      </c>
      <c r="G30" s="25"/>
      <c r="H30" s="12"/>
      <c r="I30" s="12"/>
      <c r="J30" s="12"/>
      <c r="K30" s="12"/>
      <c r="L30" s="12"/>
      <c r="M30" s="12"/>
      <c r="N30" s="12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</row>
    <row r="31" spans="1:29" s="9" customFormat="1" x14ac:dyDescent="0.2">
      <c r="A31" s="224" t="s">
        <v>22</v>
      </c>
      <c r="B31" s="38" t="s">
        <v>51</v>
      </c>
      <c r="C31" s="38"/>
      <c r="D31" s="98">
        <v>8.1</v>
      </c>
      <c r="E31" s="101"/>
      <c r="F31" s="225">
        <f>ROUND(F30*D31%*2,1)/2</f>
        <v>0</v>
      </c>
      <c r="G31" s="12"/>
      <c r="H31" s="12"/>
      <c r="I31" s="12"/>
      <c r="J31" s="12"/>
      <c r="K31" s="12"/>
      <c r="L31" s="12"/>
      <c r="M31" s="12"/>
      <c r="N31" s="12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</row>
    <row r="32" spans="1:29" s="1" customFormat="1" ht="21" customHeight="1" x14ac:dyDescent="0.2">
      <c r="A32" s="212" t="s">
        <v>52</v>
      </c>
      <c r="B32" s="213"/>
      <c r="C32" s="213"/>
      <c r="D32" s="226"/>
      <c r="E32" s="227"/>
      <c r="F32" s="228">
        <f>SUM(F30:F31)</f>
        <v>0</v>
      </c>
      <c r="G32" s="135"/>
      <c r="H32" s="135"/>
      <c r="I32" s="135"/>
      <c r="J32" s="135"/>
      <c r="K32" s="135"/>
      <c r="L32" s="135"/>
      <c r="M32" s="135"/>
      <c r="N32" s="135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</row>
    <row r="33" spans="1:29" s="9" customFormat="1" ht="12.75" customHeight="1" x14ac:dyDescent="0.2">
      <c r="A33" s="142" t="s">
        <v>53</v>
      </c>
      <c r="B33" s="96"/>
      <c r="C33" s="38"/>
      <c r="D33" s="38"/>
      <c r="E33" s="103"/>
      <c r="F33" s="102"/>
      <c r="G33" s="12"/>
      <c r="H33" s="12"/>
      <c r="I33" s="12"/>
      <c r="J33" s="12"/>
      <c r="K33" s="12"/>
      <c r="L33" s="12"/>
      <c r="M33" s="12"/>
      <c r="N33" s="12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</row>
    <row r="34" spans="1:29" s="9" customFormat="1" ht="12.75" customHeight="1" x14ac:dyDescent="0.2">
      <c r="A34" s="113">
        <v>1</v>
      </c>
      <c r="B34" s="141" t="s">
        <v>138</v>
      </c>
      <c r="C34" s="38"/>
      <c r="D34" s="96"/>
      <c r="E34" s="299" t="s">
        <v>62</v>
      </c>
      <c r="F34" s="300"/>
      <c r="G34" s="12"/>
      <c r="H34" s="12"/>
      <c r="I34" s="12"/>
      <c r="J34" s="12"/>
      <c r="K34" s="12"/>
      <c r="L34" s="12"/>
      <c r="M34" s="12"/>
      <c r="N34" s="12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</row>
    <row r="35" spans="1:29" s="9" customFormat="1" ht="12.75" customHeight="1" x14ac:dyDescent="0.2">
      <c r="B35" s="141" t="s">
        <v>61</v>
      </c>
      <c r="C35" s="38"/>
      <c r="D35" s="38"/>
      <c r="E35" s="301"/>
      <c r="F35" s="302"/>
      <c r="G35" s="12"/>
      <c r="H35" s="12"/>
      <c r="I35" s="12"/>
      <c r="J35" s="12"/>
      <c r="K35" s="12"/>
      <c r="L35" s="12"/>
      <c r="M35" s="12"/>
      <c r="N35" s="12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</row>
    <row r="36" spans="1:29" s="9" customFormat="1" ht="12.75" customHeight="1" x14ac:dyDescent="0.2">
      <c r="A36" s="140">
        <v>2</v>
      </c>
      <c r="B36" s="27" t="s">
        <v>139</v>
      </c>
      <c r="C36" s="38"/>
      <c r="D36" s="38"/>
      <c r="E36" s="301"/>
      <c r="F36" s="302"/>
      <c r="G36" s="12"/>
      <c r="H36" s="12"/>
      <c r="I36" s="12"/>
      <c r="J36" s="12"/>
      <c r="K36" s="12"/>
      <c r="L36" s="12"/>
      <c r="M36" s="12"/>
      <c r="N36" s="12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</row>
    <row r="37" spans="1:29" s="9" customFormat="1" ht="12.75" customHeight="1" x14ac:dyDescent="0.2">
      <c r="A37" s="106" t="s">
        <v>54</v>
      </c>
      <c r="B37" s="106"/>
      <c r="C37" s="106" t="s">
        <v>122</v>
      </c>
      <c r="D37" s="85"/>
      <c r="E37" s="301"/>
      <c r="F37" s="302"/>
      <c r="G37" s="12"/>
      <c r="H37" s="12"/>
      <c r="I37" s="12"/>
      <c r="J37" s="12"/>
      <c r="K37" s="12"/>
      <c r="L37" s="12"/>
      <c r="M37" s="12"/>
      <c r="N37" s="12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</row>
    <row r="38" spans="1:29" s="9" customFormat="1" ht="12.75" customHeight="1" x14ac:dyDescent="0.2">
      <c r="A38" s="106" t="s">
        <v>55</v>
      </c>
      <c r="B38" s="106"/>
      <c r="C38" s="138" t="s">
        <v>140</v>
      </c>
      <c r="D38" s="139"/>
      <c r="E38" s="301"/>
      <c r="F38" s="302"/>
      <c r="G38" s="12"/>
      <c r="H38" s="12"/>
      <c r="I38" s="12"/>
      <c r="J38" s="12"/>
      <c r="K38" s="12"/>
      <c r="L38" s="12"/>
      <c r="M38" s="12"/>
      <c r="N38" s="12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  <row r="39" spans="1:29" s="9" customFormat="1" ht="12.75" customHeight="1" x14ac:dyDescent="0.2">
      <c r="A39" s="106"/>
      <c r="B39" s="106"/>
      <c r="C39" s="138" t="s">
        <v>123</v>
      </c>
      <c r="D39" s="139"/>
      <c r="E39" s="301"/>
      <c r="F39" s="302"/>
      <c r="G39" s="12"/>
      <c r="H39" s="12"/>
      <c r="I39" s="12"/>
      <c r="J39" s="12"/>
      <c r="K39" s="12"/>
      <c r="L39" s="12"/>
      <c r="M39" s="12"/>
      <c r="N39" s="12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</row>
    <row r="40" spans="1:29" s="9" customFormat="1" ht="12.75" customHeight="1" x14ac:dyDescent="0.2">
      <c r="A40" s="106"/>
      <c r="B40" s="106"/>
      <c r="C40" s="109"/>
      <c r="D40" s="133"/>
      <c r="E40" s="303"/>
      <c r="F40" s="304"/>
      <c r="G40" s="12"/>
      <c r="H40" s="12"/>
      <c r="I40" s="12"/>
      <c r="J40" s="12"/>
      <c r="K40" s="12"/>
      <c r="L40" s="12"/>
      <c r="M40" s="12"/>
      <c r="N40" s="12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</row>
    <row r="41" spans="1:29" s="9" customFormat="1" ht="12.75" customHeight="1" x14ac:dyDescent="0.2">
      <c r="A41" s="106"/>
      <c r="B41" s="106"/>
      <c r="C41" s="109"/>
      <c r="D41" s="133"/>
      <c r="E41" s="184"/>
      <c r="F41" s="184"/>
      <c r="G41" s="12"/>
      <c r="H41" s="12"/>
      <c r="I41" s="12"/>
      <c r="J41" s="12"/>
      <c r="K41" s="12"/>
      <c r="L41" s="12"/>
      <c r="M41" s="12"/>
      <c r="N41" s="12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</row>
    <row r="42" spans="1:29" s="89" customFormat="1" ht="12.75" customHeight="1" x14ac:dyDescent="0.2">
      <c r="A42" s="180" t="s">
        <v>56</v>
      </c>
      <c r="B42" s="38"/>
      <c r="C42" s="38"/>
      <c r="D42" s="38"/>
      <c r="E42" s="178"/>
      <c r="F42" s="47"/>
      <c r="G42" s="38"/>
      <c r="H42" s="106"/>
      <c r="I42" s="9"/>
      <c r="J42" s="38"/>
      <c r="K42" s="38"/>
      <c r="L42" s="38"/>
      <c r="M42" s="38"/>
      <c r="N42" s="38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</row>
    <row r="43" spans="1:29" s="9" customFormat="1" ht="12.75" customHeight="1" x14ac:dyDescent="0.2">
      <c r="A43" s="281" t="s">
        <v>129</v>
      </c>
      <c r="B43" s="99"/>
      <c r="C43" s="89"/>
      <c r="E43" s="38" t="s">
        <v>57</v>
      </c>
      <c r="F43" s="104"/>
      <c r="G43" s="12"/>
      <c r="H43" s="107"/>
      <c r="J43" s="12"/>
      <c r="K43" s="12"/>
      <c r="L43" s="12"/>
      <c r="M43" s="12"/>
      <c r="N43" s="12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</row>
    <row r="44" spans="1:29" s="9" customFormat="1" ht="12.75" customHeight="1" x14ac:dyDescent="0.2">
      <c r="A44" s="83"/>
      <c r="B44" s="99"/>
      <c r="C44" s="89"/>
      <c r="D44" s="38"/>
      <c r="E44" s="104"/>
      <c r="F44" s="104"/>
      <c r="G44" s="12"/>
      <c r="H44" s="107"/>
      <c r="I44" s="14"/>
      <c r="J44" s="12"/>
      <c r="K44" s="12"/>
      <c r="L44" s="12"/>
      <c r="M44" s="12"/>
      <c r="N44" s="12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</row>
    <row r="45" spans="1:29" s="9" customFormat="1" x14ac:dyDescent="0.2">
      <c r="A45" s="103"/>
      <c r="B45" s="47" t="s">
        <v>22</v>
      </c>
      <c r="C45" s="47"/>
      <c r="D45" s="105"/>
      <c r="E45" s="57"/>
      <c r="F45" s="57"/>
      <c r="G45" s="40"/>
      <c r="H45" s="107"/>
      <c r="I45" s="14"/>
      <c r="J45" s="12"/>
      <c r="K45" s="12"/>
      <c r="L45" s="12"/>
      <c r="M45" s="12"/>
      <c r="N45" s="12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</row>
    <row r="46" spans="1:29" s="9" customFormat="1" x14ac:dyDescent="0.2">
      <c r="A46" s="103"/>
      <c r="B46" s="47"/>
      <c r="C46" s="47"/>
      <c r="D46" s="105"/>
      <c r="E46" s="57"/>
      <c r="F46" s="57"/>
      <c r="G46" s="12"/>
      <c r="H46" s="12"/>
      <c r="I46" s="12"/>
      <c r="J46" s="12"/>
      <c r="K46" s="12"/>
      <c r="L46" s="12"/>
      <c r="M46" s="12"/>
      <c r="N46" s="12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1:29" s="9" customFormat="1" x14ac:dyDescent="0.2">
      <c r="A47" s="105"/>
      <c r="B47" s="47"/>
      <c r="C47" s="47"/>
      <c r="D47" s="105"/>
      <c r="E47" s="104"/>
      <c r="F47" s="104"/>
      <c r="G47" s="12"/>
      <c r="H47" s="12"/>
      <c r="I47" s="12"/>
      <c r="J47" s="12"/>
      <c r="K47" s="12"/>
      <c r="L47" s="12"/>
      <c r="M47" s="12"/>
      <c r="N47" s="12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</row>
    <row r="48" spans="1:29" s="9" customFormat="1" x14ac:dyDescent="0.2">
      <c r="A48" s="105"/>
      <c r="B48" s="47"/>
      <c r="C48" s="47"/>
      <c r="D48" s="105"/>
      <c r="E48" s="52"/>
      <c r="F48" s="57"/>
      <c r="G48" s="12"/>
      <c r="H48" s="12"/>
      <c r="I48" s="12"/>
      <c r="J48" s="12"/>
      <c r="K48" s="12"/>
      <c r="L48" s="12"/>
      <c r="M48" s="12"/>
      <c r="N48" s="12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</row>
    <row r="49" spans="1:29" s="9" customFormat="1" x14ac:dyDescent="0.2">
      <c r="A49" s="105"/>
      <c r="B49" s="47"/>
      <c r="C49" s="47"/>
      <c r="D49" s="105"/>
      <c r="E49" s="52"/>
      <c r="F49" s="57"/>
      <c r="G49" s="12"/>
      <c r="H49" s="12"/>
      <c r="I49" s="12"/>
      <c r="J49" s="12"/>
      <c r="K49" s="12"/>
      <c r="L49" s="12"/>
      <c r="M49" s="12"/>
      <c r="N49" s="12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</row>
    <row r="50" spans="1:29" s="9" customFormat="1" x14ac:dyDescent="0.2">
      <c r="A50" s="105"/>
      <c r="B50" s="47"/>
      <c r="C50" s="47"/>
      <c r="D50" s="105"/>
      <c r="E50" s="52"/>
      <c r="F50" s="57"/>
      <c r="G50" s="12"/>
      <c r="H50" s="12"/>
      <c r="I50" s="12"/>
      <c r="J50" s="12"/>
      <c r="K50" s="12"/>
      <c r="L50" s="12"/>
      <c r="M50" s="12"/>
      <c r="N50" s="12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</row>
    <row r="51" spans="1:29" s="9" customFormat="1" x14ac:dyDescent="0.2">
      <c r="A51" s="105"/>
      <c r="B51" s="105"/>
      <c r="C51" s="105"/>
      <c r="D51" s="105"/>
      <c r="E51" s="42"/>
      <c r="F51" s="104"/>
      <c r="G51" s="12"/>
      <c r="H51" s="12"/>
      <c r="I51" s="12"/>
      <c r="J51" s="12"/>
      <c r="K51" s="12"/>
      <c r="L51" s="12"/>
      <c r="M51" s="12"/>
      <c r="N51" s="12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</row>
    <row r="52" spans="1:29" s="9" customFormat="1" x14ac:dyDescent="0.2">
      <c r="A52" s="105"/>
      <c r="B52" s="105"/>
      <c r="C52" s="105"/>
      <c r="D52" s="105"/>
      <c r="E52" s="42"/>
      <c r="F52" s="104"/>
      <c r="G52" s="12"/>
      <c r="H52" s="12"/>
      <c r="I52" s="12"/>
      <c r="J52" s="12"/>
      <c r="K52" s="12"/>
      <c r="L52" s="12"/>
      <c r="M52" s="12"/>
      <c r="N52" s="12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</row>
    <row r="53" spans="1:29" s="9" customFormat="1" x14ac:dyDescent="0.2">
      <c r="A53" s="105"/>
      <c r="B53" s="105"/>
      <c r="C53" s="105"/>
      <c r="D53" s="105"/>
      <c r="E53" s="42"/>
      <c r="F53" s="104"/>
      <c r="G53" s="12"/>
      <c r="H53" s="12"/>
      <c r="I53" s="12"/>
      <c r="J53" s="12"/>
      <c r="K53" s="12"/>
      <c r="L53" s="12"/>
      <c r="M53" s="12"/>
      <c r="N53" s="12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</row>
    <row r="54" spans="1:29" s="9" customFormat="1" x14ac:dyDescent="0.2">
      <c r="A54" s="106" t="s">
        <v>58</v>
      </c>
      <c r="B54" s="105"/>
      <c r="C54" s="105"/>
      <c r="D54" s="183"/>
      <c r="E54" s="42"/>
      <c r="F54" s="104"/>
      <c r="G54" s="12"/>
      <c r="H54" s="12"/>
      <c r="I54" s="12"/>
      <c r="J54" s="12"/>
      <c r="K54" s="12"/>
      <c r="L54" s="12"/>
      <c r="M54" s="12"/>
      <c r="N54" s="12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</row>
    <row r="55" spans="1:29" s="9" customFormat="1" ht="12.75" customHeight="1" x14ac:dyDescent="0.2">
      <c r="A55" s="107" t="s">
        <v>130</v>
      </c>
      <c r="C55" s="107"/>
      <c r="D55" s="20"/>
      <c r="E55" s="42"/>
      <c r="F55" s="57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</row>
    <row r="56" spans="1:29" s="9" customFormat="1" ht="12.75" customHeight="1" x14ac:dyDescent="0.2">
      <c r="A56" s="107" t="s">
        <v>131</v>
      </c>
      <c r="C56" s="107"/>
      <c r="D56" s="20"/>
      <c r="E56" s="42"/>
      <c r="F56" s="57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</row>
    <row r="57" spans="1:29" s="9" customFormat="1" x14ac:dyDescent="0.2">
      <c r="A57" s="107" t="s">
        <v>60</v>
      </c>
      <c r="B57" s="14"/>
      <c r="C57" s="107"/>
      <c r="D57" s="20"/>
      <c r="E57" s="57"/>
      <c r="F57" s="57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</row>
    <row r="58" spans="1:29" s="9" customFormat="1" ht="12.75" customHeight="1" x14ac:dyDescent="0.2">
      <c r="A58" s="85"/>
      <c r="B58" s="85"/>
      <c r="D58" s="108"/>
      <c r="E58" s="20"/>
      <c r="F58" s="20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</row>
    <row r="59" spans="1:29" s="9" customFormat="1" x14ac:dyDescent="0.2">
      <c r="A59" s="20"/>
      <c r="B59" s="107"/>
      <c r="C59" s="14"/>
      <c r="E59" s="107"/>
      <c r="F59" s="57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</row>
    <row r="60" spans="1:29" s="9" customFormat="1" x14ac:dyDescent="0.2">
      <c r="A60" s="20"/>
      <c r="B60" s="107"/>
      <c r="C60" s="15"/>
      <c r="D60" s="20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</row>
    <row r="61" spans="1:29" s="9" customFormat="1" x14ac:dyDescent="0.2">
      <c r="A61" s="20"/>
      <c r="B61" s="107"/>
      <c r="C61" s="109"/>
      <c r="D61" s="20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</row>
    <row r="62" spans="1:29" s="9" customFormat="1" x14ac:dyDescent="0.2">
      <c r="A62" s="20"/>
      <c r="B62" s="20"/>
      <c r="C62" s="109"/>
      <c r="D62" s="20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</row>
    <row r="63" spans="1:29" s="9" customFormat="1" x14ac:dyDescent="0.2">
      <c r="C63" s="110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</row>
    <row r="64" spans="1:29" s="9" customFormat="1" x14ac:dyDescent="0.2">
      <c r="C64" s="111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</row>
    <row r="65" spans="1:29" s="9" customFormat="1" x14ac:dyDescent="0.2">
      <c r="C65" s="110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</row>
    <row r="66" spans="1:29" s="9" customFormat="1" x14ac:dyDescent="0.2">
      <c r="C66" s="110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</row>
    <row r="67" spans="1:29" s="9" customFormat="1" x14ac:dyDescent="0.2">
      <c r="C67" s="110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</row>
    <row r="68" spans="1:29" s="9" customFormat="1" x14ac:dyDescent="0.2">
      <c r="C68" s="110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</row>
    <row r="69" spans="1:29" s="9" customFormat="1" x14ac:dyDescent="0.2"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</row>
    <row r="70" spans="1:29" s="9" customFormat="1" x14ac:dyDescent="0.2"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</row>
    <row r="71" spans="1:29" s="9" customFormat="1" x14ac:dyDescent="0.2"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</row>
    <row r="72" spans="1:29" s="9" customFormat="1" x14ac:dyDescent="0.2"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</row>
    <row r="73" spans="1:29" s="9" customFormat="1" x14ac:dyDescent="0.2"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</row>
    <row r="74" spans="1:29" s="9" customFormat="1" ht="12.75" customHeight="1" x14ac:dyDescent="0.2">
      <c r="A74" s="85"/>
      <c r="B74" s="85"/>
      <c r="D74" s="108"/>
      <c r="E74" s="20"/>
      <c r="F74" s="20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</row>
    <row r="75" spans="1:29" s="9" customFormat="1" x14ac:dyDescent="0.2">
      <c r="A75" s="20"/>
      <c r="B75" s="20"/>
      <c r="C75" s="14"/>
      <c r="E75" s="107"/>
      <c r="F75" s="57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</row>
    <row r="76" spans="1:29" s="9" customFormat="1" x14ac:dyDescent="0.2">
      <c r="A76" s="20"/>
      <c r="B76" s="20"/>
      <c r="C76" s="15"/>
      <c r="D76" s="20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</row>
    <row r="77" spans="1:29" s="9" customFormat="1" x14ac:dyDescent="0.2">
      <c r="A77" s="20"/>
      <c r="B77" s="20"/>
      <c r="C77" s="109"/>
      <c r="D77" s="20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</row>
    <row r="78" spans="1:29" s="9" customFormat="1" x14ac:dyDescent="0.2">
      <c r="A78" s="20"/>
      <c r="B78" s="20"/>
      <c r="C78" s="109"/>
      <c r="D78" s="20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</row>
    <row r="79" spans="1:29" s="9" customFormat="1" x14ac:dyDescent="0.2">
      <c r="C79" s="110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</row>
    <row r="80" spans="1:29" s="9" customFormat="1" x14ac:dyDescent="0.2">
      <c r="C80" s="111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</row>
    <row r="81" spans="3:29" s="9" customFormat="1" x14ac:dyDescent="0.2">
      <c r="C81" s="110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</row>
    <row r="82" spans="3:29" s="9" customFormat="1" x14ac:dyDescent="0.2">
      <c r="C82" s="110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</row>
    <row r="83" spans="3:29" s="9" customFormat="1" x14ac:dyDescent="0.2">
      <c r="C83" s="110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</row>
    <row r="84" spans="3:29" s="9" customFormat="1" x14ac:dyDescent="0.2">
      <c r="C84" s="110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</row>
    <row r="85" spans="3:29" s="9" customFormat="1" x14ac:dyDescent="0.2"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</row>
    <row r="86" spans="3:29" s="9" customFormat="1" x14ac:dyDescent="0.2"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</row>
    <row r="87" spans="3:29" s="9" customFormat="1" x14ac:dyDescent="0.2"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</row>
    <row r="88" spans="3:29" s="9" customFormat="1" x14ac:dyDescent="0.2"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</row>
    <row r="89" spans="3:29" s="9" customFormat="1" x14ac:dyDescent="0.2"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</row>
    <row r="90" spans="3:29" s="9" customFormat="1" x14ac:dyDescent="0.2"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</row>
    <row r="91" spans="3:29" s="9" customFormat="1" x14ac:dyDescent="0.2"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</row>
    <row r="92" spans="3:29" s="9" customFormat="1" x14ac:dyDescent="0.2"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</row>
    <row r="93" spans="3:29" s="9" customFormat="1" x14ac:dyDescent="0.2"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</row>
    <row r="94" spans="3:29" s="9" customFormat="1" x14ac:dyDescent="0.2"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</row>
    <row r="95" spans="3:29" s="9" customFormat="1" x14ac:dyDescent="0.2"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</row>
    <row r="96" spans="3:29" s="9" customFormat="1" x14ac:dyDescent="0.2"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</row>
    <row r="97" spans="7:29" s="9" customFormat="1" x14ac:dyDescent="0.2"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</row>
    <row r="98" spans="7:29" s="9" customFormat="1" x14ac:dyDescent="0.2"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</row>
    <row r="99" spans="7:29" s="9" customFormat="1" x14ac:dyDescent="0.2"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</row>
    <row r="100" spans="7:29" s="9" customFormat="1" x14ac:dyDescent="0.2"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</row>
    <row r="101" spans="7:29" s="9" customFormat="1" x14ac:dyDescent="0.2"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</row>
    <row r="102" spans="7:29" s="9" customFormat="1" x14ac:dyDescent="0.2"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</row>
    <row r="103" spans="7:29" s="9" customFormat="1" x14ac:dyDescent="0.2"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</row>
    <row r="104" spans="7:29" s="9" customFormat="1" x14ac:dyDescent="0.2"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</row>
    <row r="105" spans="7:29" s="9" customFormat="1" x14ac:dyDescent="0.2"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</row>
    <row r="106" spans="7:29" s="9" customFormat="1" x14ac:dyDescent="0.2"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</row>
    <row r="107" spans="7:29" s="9" customFormat="1" x14ac:dyDescent="0.2"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</row>
    <row r="108" spans="7:29" s="9" customFormat="1" x14ac:dyDescent="0.2"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</row>
    <row r="109" spans="7:29" s="9" customFormat="1" x14ac:dyDescent="0.2"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</row>
    <row r="110" spans="7:29" s="9" customFormat="1" x14ac:dyDescent="0.2"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</row>
    <row r="111" spans="7:29" s="9" customFormat="1" x14ac:dyDescent="0.2"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</row>
    <row r="112" spans="7:29" s="9" customFormat="1" x14ac:dyDescent="0.2"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</row>
    <row r="113" spans="7:29" s="9" customFormat="1" x14ac:dyDescent="0.2"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</row>
    <row r="114" spans="7:29" s="9" customFormat="1" x14ac:dyDescent="0.2"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</row>
    <row r="115" spans="7:29" s="9" customFormat="1" x14ac:dyDescent="0.2"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</row>
    <row r="116" spans="7:29" s="9" customFormat="1" x14ac:dyDescent="0.2"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</row>
    <row r="117" spans="7:29" s="9" customFormat="1" x14ac:dyDescent="0.2"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</row>
    <row r="118" spans="7:29" s="9" customFormat="1" x14ac:dyDescent="0.2"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</row>
    <row r="119" spans="7:29" s="9" customFormat="1" x14ac:dyDescent="0.2"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</row>
    <row r="120" spans="7:29" s="9" customFormat="1" x14ac:dyDescent="0.2"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</row>
    <row r="121" spans="7:29" s="9" customFormat="1" x14ac:dyDescent="0.2"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</row>
    <row r="122" spans="7:29" s="9" customFormat="1" x14ac:dyDescent="0.2"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</row>
    <row r="123" spans="7:29" s="9" customFormat="1" x14ac:dyDescent="0.2"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</row>
    <row r="124" spans="7:29" s="9" customFormat="1" x14ac:dyDescent="0.2"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</row>
    <row r="125" spans="7:29" s="9" customFormat="1" x14ac:dyDescent="0.2"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</row>
    <row r="126" spans="7:29" s="9" customFormat="1" x14ac:dyDescent="0.2"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</row>
    <row r="127" spans="7:29" s="9" customFormat="1" x14ac:dyDescent="0.2"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</row>
    <row r="128" spans="7:29" s="9" customFormat="1" x14ac:dyDescent="0.2"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</row>
    <row r="129" spans="7:29" s="9" customFormat="1" x14ac:dyDescent="0.2"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</row>
    <row r="130" spans="7:29" s="9" customFormat="1" x14ac:dyDescent="0.2"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</row>
    <row r="131" spans="7:29" s="9" customFormat="1" x14ac:dyDescent="0.2"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</row>
    <row r="132" spans="7:29" s="9" customFormat="1" x14ac:dyDescent="0.2"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</row>
    <row r="133" spans="7:29" s="9" customFormat="1" x14ac:dyDescent="0.2"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</row>
    <row r="134" spans="7:29" s="9" customFormat="1" x14ac:dyDescent="0.2"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</row>
    <row r="135" spans="7:29" s="9" customFormat="1" x14ac:dyDescent="0.2"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</row>
    <row r="136" spans="7:29" s="9" customFormat="1" x14ac:dyDescent="0.2"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</row>
    <row r="137" spans="7:29" s="9" customFormat="1" x14ac:dyDescent="0.2"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</row>
    <row r="138" spans="7:29" s="9" customFormat="1" x14ac:dyDescent="0.2"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</row>
    <row r="139" spans="7:29" s="9" customFormat="1" x14ac:dyDescent="0.2"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</row>
    <row r="140" spans="7:29" s="9" customFormat="1" x14ac:dyDescent="0.2"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</row>
    <row r="141" spans="7:29" s="9" customFormat="1" x14ac:dyDescent="0.2"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</row>
    <row r="142" spans="7:29" s="9" customFormat="1" x14ac:dyDescent="0.2"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</row>
    <row r="143" spans="7:29" s="9" customFormat="1" x14ac:dyDescent="0.2"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</row>
    <row r="144" spans="7:29" s="9" customFormat="1" x14ac:dyDescent="0.2"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</row>
    <row r="145" spans="7:29" s="9" customFormat="1" x14ac:dyDescent="0.2"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</row>
    <row r="146" spans="7:29" s="9" customFormat="1" x14ac:dyDescent="0.2"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</row>
    <row r="147" spans="7:29" s="9" customFormat="1" x14ac:dyDescent="0.2"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</row>
    <row r="148" spans="7:29" s="9" customFormat="1" x14ac:dyDescent="0.2"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</row>
    <row r="149" spans="7:29" s="9" customFormat="1" x14ac:dyDescent="0.2"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</row>
    <row r="150" spans="7:29" s="9" customFormat="1" x14ac:dyDescent="0.2"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</row>
    <row r="151" spans="7:29" s="9" customFormat="1" x14ac:dyDescent="0.2"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</row>
    <row r="152" spans="7:29" s="9" customFormat="1" x14ac:dyDescent="0.2"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</row>
    <row r="153" spans="7:29" s="9" customFormat="1" x14ac:dyDescent="0.2"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</row>
    <row r="154" spans="7:29" s="9" customFormat="1" x14ac:dyDescent="0.2"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</row>
    <row r="155" spans="7:29" s="9" customFormat="1" x14ac:dyDescent="0.2"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</row>
    <row r="156" spans="7:29" s="9" customFormat="1" x14ac:dyDescent="0.2"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</row>
    <row r="157" spans="7:29" s="9" customFormat="1" x14ac:dyDescent="0.2"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</row>
    <row r="158" spans="7:29" s="9" customFormat="1" x14ac:dyDescent="0.2"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</row>
    <row r="159" spans="7:29" s="9" customFormat="1" x14ac:dyDescent="0.2"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</row>
    <row r="160" spans="7:29" s="9" customFormat="1" x14ac:dyDescent="0.2"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</row>
    <row r="161" spans="7:29" s="9" customFormat="1" x14ac:dyDescent="0.2"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</row>
    <row r="162" spans="7:29" s="9" customFormat="1" x14ac:dyDescent="0.2"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</row>
    <row r="163" spans="7:29" s="9" customFormat="1" x14ac:dyDescent="0.2"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</row>
    <row r="164" spans="7:29" s="9" customFormat="1" x14ac:dyDescent="0.2"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</row>
    <row r="165" spans="7:29" s="9" customFormat="1" x14ac:dyDescent="0.2"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</row>
    <row r="166" spans="7:29" s="9" customFormat="1" x14ac:dyDescent="0.2"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</row>
    <row r="167" spans="7:29" s="9" customFormat="1" x14ac:dyDescent="0.2"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</row>
    <row r="168" spans="7:29" s="9" customFormat="1" x14ac:dyDescent="0.2"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</row>
    <row r="169" spans="7:29" s="9" customFormat="1" x14ac:dyDescent="0.2"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</row>
    <row r="170" spans="7:29" s="9" customFormat="1" x14ac:dyDescent="0.2"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</row>
    <row r="171" spans="7:29" s="9" customFormat="1" x14ac:dyDescent="0.2"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</row>
    <row r="172" spans="7:29" s="9" customFormat="1" x14ac:dyDescent="0.2"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</row>
    <row r="173" spans="7:29" s="9" customFormat="1" x14ac:dyDescent="0.2"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</row>
    <row r="174" spans="7:29" s="9" customFormat="1" x14ac:dyDescent="0.2"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</row>
    <row r="175" spans="7:29" s="9" customFormat="1" x14ac:dyDescent="0.2"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</row>
    <row r="176" spans="7:29" s="9" customFormat="1" x14ac:dyDescent="0.2"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</row>
    <row r="177" spans="7:29" s="9" customFormat="1" x14ac:dyDescent="0.2"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</row>
    <row r="178" spans="7:29" s="9" customFormat="1" x14ac:dyDescent="0.2"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</row>
    <row r="179" spans="7:29" s="9" customFormat="1" x14ac:dyDescent="0.2"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</row>
    <row r="180" spans="7:29" s="9" customFormat="1" x14ac:dyDescent="0.2"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</row>
    <row r="181" spans="7:29" s="9" customFormat="1" x14ac:dyDescent="0.2"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</row>
    <row r="182" spans="7:29" s="9" customFormat="1" x14ac:dyDescent="0.2"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</row>
    <row r="183" spans="7:29" s="9" customFormat="1" x14ac:dyDescent="0.2"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</row>
    <row r="184" spans="7:29" s="9" customFormat="1" x14ac:dyDescent="0.2"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</row>
    <row r="185" spans="7:29" s="9" customFormat="1" x14ac:dyDescent="0.2"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</row>
    <row r="186" spans="7:29" s="9" customFormat="1" x14ac:dyDescent="0.2"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</row>
    <row r="187" spans="7:29" s="9" customFormat="1" x14ac:dyDescent="0.2"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</row>
    <row r="188" spans="7:29" s="9" customFormat="1" x14ac:dyDescent="0.2"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</row>
    <row r="189" spans="7:29" s="9" customFormat="1" x14ac:dyDescent="0.2"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</row>
    <row r="190" spans="7:29" s="9" customFormat="1" x14ac:dyDescent="0.2"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</row>
    <row r="191" spans="7:29" s="9" customFormat="1" x14ac:dyDescent="0.2"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</row>
    <row r="192" spans="7:29" s="9" customFormat="1" x14ac:dyDescent="0.2"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</row>
    <row r="193" spans="5:29" s="9" customFormat="1" x14ac:dyDescent="0.2"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</row>
    <row r="194" spans="5:29" s="9" customFormat="1" x14ac:dyDescent="0.2"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</row>
    <row r="195" spans="5:29" s="9" customFormat="1" x14ac:dyDescent="0.2"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</row>
    <row r="196" spans="5:29" s="9" customFormat="1" x14ac:dyDescent="0.2"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</row>
    <row r="197" spans="5:29" s="9" customFormat="1" x14ac:dyDescent="0.2"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</row>
    <row r="198" spans="5:29" s="9" customFormat="1" x14ac:dyDescent="0.2"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</row>
    <row r="199" spans="5:29" s="9" customFormat="1" x14ac:dyDescent="0.2"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</row>
    <row r="200" spans="5:29" s="9" customFormat="1" x14ac:dyDescent="0.2"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</row>
    <row r="201" spans="5:29" s="9" customFormat="1" x14ac:dyDescent="0.2"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</row>
    <row r="202" spans="5:29" s="9" customFormat="1" x14ac:dyDescent="0.2"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</row>
    <row r="203" spans="5:29" s="9" customFormat="1" x14ac:dyDescent="0.2"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</row>
    <row r="204" spans="5:29" s="9" customFormat="1" x14ac:dyDescent="0.2"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</row>
    <row r="205" spans="5:29" s="9" customFormat="1" x14ac:dyDescent="0.2"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</row>
    <row r="206" spans="5:29" s="9" customFormat="1" x14ac:dyDescent="0.2"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</row>
    <row r="207" spans="5:29" s="9" customFormat="1" x14ac:dyDescent="0.2"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</row>
    <row r="208" spans="5:29" s="43" customFormat="1" ht="14.25" x14ac:dyDescent="0.2">
      <c r="E208" s="9"/>
      <c r="F208" s="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</row>
    <row r="209" spans="5:29" s="43" customFormat="1" ht="14.25" x14ac:dyDescent="0.2"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</row>
    <row r="210" spans="5:29" s="43" customFormat="1" ht="14.25" x14ac:dyDescent="0.2"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</row>
    <row r="211" spans="5:29" s="43" customFormat="1" ht="14.25" x14ac:dyDescent="0.2"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</row>
    <row r="212" spans="5:29" s="43" customFormat="1" ht="14.25" x14ac:dyDescent="0.2"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</row>
    <row r="213" spans="5:29" s="43" customFormat="1" ht="14.25" x14ac:dyDescent="0.2"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</row>
    <row r="214" spans="5:29" s="9" customFormat="1" ht="14.25" x14ac:dyDescent="0.2">
      <c r="E214" s="43"/>
      <c r="F214" s="43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</row>
    <row r="215" spans="5:29" s="9" customFormat="1" x14ac:dyDescent="0.2"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</row>
    <row r="216" spans="5:29" s="9" customFormat="1" x14ac:dyDescent="0.2"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</row>
    <row r="217" spans="5:29" s="9" customFormat="1" x14ac:dyDescent="0.2"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</row>
    <row r="218" spans="5:29" s="9" customFormat="1" x14ac:dyDescent="0.2"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</row>
    <row r="219" spans="5:29" s="9" customFormat="1" x14ac:dyDescent="0.2"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</row>
    <row r="220" spans="5:29" s="9" customFormat="1" x14ac:dyDescent="0.2"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</row>
    <row r="221" spans="5:29" s="9" customFormat="1" x14ac:dyDescent="0.2"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</row>
    <row r="222" spans="5:29" s="9" customFormat="1" x14ac:dyDescent="0.2"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</row>
    <row r="223" spans="5:29" s="9" customFormat="1" x14ac:dyDescent="0.2"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</row>
    <row r="224" spans="5:29" s="9" customFormat="1" x14ac:dyDescent="0.2"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</row>
    <row r="225" spans="7:29" s="9" customFormat="1" x14ac:dyDescent="0.2"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</row>
    <row r="226" spans="7:29" s="9" customFormat="1" x14ac:dyDescent="0.2"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</row>
    <row r="227" spans="7:29" s="9" customFormat="1" x14ac:dyDescent="0.2"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</row>
    <row r="228" spans="7:29" s="9" customFormat="1" x14ac:dyDescent="0.2"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</row>
    <row r="229" spans="7:29" s="9" customFormat="1" x14ac:dyDescent="0.2"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</row>
    <row r="230" spans="7:29" s="9" customFormat="1" x14ac:dyDescent="0.2"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</row>
    <row r="231" spans="7:29" s="9" customFormat="1" x14ac:dyDescent="0.2"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</row>
    <row r="232" spans="7:29" s="9" customFormat="1" x14ac:dyDescent="0.2"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</row>
    <row r="233" spans="7:29" s="9" customFormat="1" x14ac:dyDescent="0.2"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</row>
    <row r="234" spans="7:29" s="9" customFormat="1" x14ac:dyDescent="0.2"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</row>
    <row r="235" spans="7:29" s="9" customFormat="1" x14ac:dyDescent="0.2"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</row>
    <row r="236" spans="7:29" s="9" customFormat="1" x14ac:dyDescent="0.2"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</row>
    <row r="237" spans="7:29" s="9" customFormat="1" x14ac:dyDescent="0.2"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</row>
    <row r="238" spans="7:29" s="9" customFormat="1" x14ac:dyDescent="0.2"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</row>
    <row r="239" spans="7:29" s="9" customFormat="1" x14ac:dyDescent="0.2"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</row>
    <row r="240" spans="7:29" s="9" customFormat="1" x14ac:dyDescent="0.2"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</row>
    <row r="241" spans="7:29" s="9" customFormat="1" x14ac:dyDescent="0.2"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</row>
    <row r="242" spans="7:29" s="9" customFormat="1" x14ac:dyDescent="0.2"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</row>
    <row r="243" spans="7:29" s="9" customFormat="1" x14ac:dyDescent="0.2"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</row>
    <row r="244" spans="7:29" s="9" customFormat="1" x14ac:dyDescent="0.2"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</row>
    <row r="245" spans="7:29" s="9" customFormat="1" x14ac:dyDescent="0.2"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</row>
    <row r="246" spans="7:29" s="9" customFormat="1" x14ac:dyDescent="0.2"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</row>
    <row r="247" spans="7:29" s="9" customFormat="1" x14ac:dyDescent="0.2"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</row>
    <row r="248" spans="7:29" s="9" customFormat="1" x14ac:dyDescent="0.2"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</row>
    <row r="249" spans="7:29" s="9" customFormat="1" x14ac:dyDescent="0.2"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</row>
    <row r="250" spans="7:29" s="9" customFormat="1" x14ac:dyDescent="0.2"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</row>
    <row r="251" spans="7:29" s="9" customFormat="1" x14ac:dyDescent="0.2"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</row>
    <row r="252" spans="7:29" s="9" customFormat="1" x14ac:dyDescent="0.2"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</row>
    <row r="253" spans="7:29" s="9" customFormat="1" x14ac:dyDescent="0.2"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</row>
    <row r="254" spans="7:29" s="9" customFormat="1" x14ac:dyDescent="0.2"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</row>
    <row r="255" spans="7:29" s="9" customFormat="1" x14ac:dyDescent="0.2"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</row>
    <row r="256" spans="7:29" s="9" customFormat="1" x14ac:dyDescent="0.2"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</row>
    <row r="257" spans="7:29" s="9" customFormat="1" x14ac:dyDescent="0.2"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</row>
    <row r="258" spans="7:29" s="9" customFormat="1" x14ac:dyDescent="0.2"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</row>
    <row r="259" spans="7:29" s="9" customFormat="1" x14ac:dyDescent="0.2"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</row>
    <row r="260" spans="7:29" s="9" customFormat="1" x14ac:dyDescent="0.2"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</row>
    <row r="261" spans="7:29" s="9" customFormat="1" x14ac:dyDescent="0.2"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</row>
    <row r="262" spans="7:29" s="9" customFormat="1" x14ac:dyDescent="0.2"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</row>
    <row r="263" spans="7:29" s="9" customFormat="1" x14ac:dyDescent="0.2"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</row>
    <row r="264" spans="7:29" s="9" customFormat="1" x14ac:dyDescent="0.2"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</row>
    <row r="265" spans="7:29" s="9" customFormat="1" x14ac:dyDescent="0.2"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</row>
    <row r="266" spans="7:29" s="9" customFormat="1" x14ac:dyDescent="0.2"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</row>
    <row r="267" spans="7:29" s="9" customFormat="1" x14ac:dyDescent="0.2"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</row>
    <row r="268" spans="7:29" s="9" customFormat="1" x14ac:dyDescent="0.2"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</row>
    <row r="269" spans="7:29" s="9" customFormat="1" x14ac:dyDescent="0.2"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</row>
    <row r="270" spans="7:29" s="9" customFormat="1" x14ac:dyDescent="0.2"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</row>
    <row r="271" spans="7:29" s="9" customFormat="1" x14ac:dyDescent="0.2"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</row>
    <row r="272" spans="7:29" s="9" customFormat="1" x14ac:dyDescent="0.2"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</row>
    <row r="273" spans="7:29" s="9" customFormat="1" x14ac:dyDescent="0.2"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</row>
    <row r="274" spans="7:29" s="9" customFormat="1" x14ac:dyDescent="0.2"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</row>
    <row r="275" spans="7:29" s="9" customFormat="1" x14ac:dyDescent="0.2"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</row>
    <row r="276" spans="7:29" s="9" customFormat="1" x14ac:dyDescent="0.2"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</row>
    <row r="277" spans="7:29" s="9" customFormat="1" x14ac:dyDescent="0.2"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</row>
    <row r="278" spans="7:29" s="9" customFormat="1" x14ac:dyDescent="0.2"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</row>
    <row r="279" spans="7:29" s="9" customFormat="1" x14ac:dyDescent="0.2"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</row>
    <row r="280" spans="7:29" s="9" customFormat="1" x14ac:dyDescent="0.2"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</row>
    <row r="281" spans="7:29" s="9" customFormat="1" x14ac:dyDescent="0.2"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</row>
    <row r="282" spans="7:29" s="9" customFormat="1" x14ac:dyDescent="0.2"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</row>
    <row r="283" spans="7:29" s="9" customFormat="1" x14ac:dyDescent="0.2"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</row>
    <row r="284" spans="7:29" s="9" customFormat="1" x14ac:dyDescent="0.2"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</row>
    <row r="285" spans="7:29" s="9" customFormat="1" x14ac:dyDescent="0.2"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</row>
    <row r="286" spans="7:29" s="9" customFormat="1" x14ac:dyDescent="0.2"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</row>
    <row r="287" spans="7:29" s="9" customFormat="1" x14ac:dyDescent="0.2"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</row>
    <row r="288" spans="7:29" s="9" customFormat="1" x14ac:dyDescent="0.2"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</row>
    <row r="289" spans="7:29" s="9" customFormat="1" x14ac:dyDescent="0.2"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</row>
    <row r="290" spans="7:29" s="9" customFormat="1" x14ac:dyDescent="0.2"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</row>
    <row r="291" spans="7:29" s="9" customFormat="1" x14ac:dyDescent="0.2"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</row>
    <row r="292" spans="7:29" s="9" customFormat="1" x14ac:dyDescent="0.2"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</row>
    <row r="293" spans="7:29" s="9" customFormat="1" x14ac:dyDescent="0.2"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</row>
    <row r="294" spans="7:29" s="9" customFormat="1" x14ac:dyDescent="0.2"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</row>
    <row r="295" spans="7:29" s="9" customFormat="1" x14ac:dyDescent="0.2"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</row>
    <row r="296" spans="7:29" s="9" customFormat="1" x14ac:dyDescent="0.2"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</row>
    <row r="297" spans="7:29" s="9" customFormat="1" x14ac:dyDescent="0.2"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</row>
    <row r="298" spans="7:29" s="9" customFormat="1" x14ac:dyDescent="0.2"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</row>
    <row r="299" spans="7:29" s="9" customFormat="1" x14ac:dyDescent="0.2"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</row>
    <row r="300" spans="7:29" s="9" customFormat="1" x14ac:dyDescent="0.2"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</row>
    <row r="301" spans="7:29" s="9" customFormat="1" x14ac:dyDescent="0.2"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</row>
    <row r="302" spans="7:29" s="9" customFormat="1" x14ac:dyDescent="0.2"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</row>
    <row r="303" spans="7:29" s="9" customFormat="1" x14ac:dyDescent="0.2"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</row>
    <row r="304" spans="7:29" s="9" customFormat="1" x14ac:dyDescent="0.2"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</row>
    <row r="305" spans="7:29" s="9" customFormat="1" x14ac:dyDescent="0.2"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</row>
    <row r="306" spans="7:29" s="9" customFormat="1" x14ac:dyDescent="0.2"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</row>
    <row r="307" spans="7:29" s="9" customFormat="1" x14ac:dyDescent="0.2"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</row>
    <row r="308" spans="7:29" s="9" customFormat="1" x14ac:dyDescent="0.2"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</row>
    <row r="309" spans="7:29" s="9" customFormat="1" x14ac:dyDescent="0.2"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</row>
    <row r="310" spans="7:29" s="9" customFormat="1" x14ac:dyDescent="0.2"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</row>
    <row r="311" spans="7:29" s="9" customFormat="1" x14ac:dyDescent="0.2"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</row>
    <row r="312" spans="7:29" s="9" customFormat="1" x14ac:dyDescent="0.2"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</row>
    <row r="313" spans="7:29" s="9" customFormat="1" x14ac:dyDescent="0.2"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</row>
    <row r="314" spans="7:29" s="9" customFormat="1" x14ac:dyDescent="0.2"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</row>
    <row r="315" spans="7:29" s="9" customFormat="1" x14ac:dyDescent="0.2"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</row>
    <row r="316" spans="7:29" s="9" customFormat="1" x14ac:dyDescent="0.2"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</row>
    <row r="317" spans="7:29" s="9" customFormat="1" x14ac:dyDescent="0.2"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</row>
    <row r="318" spans="7:29" s="9" customFormat="1" x14ac:dyDescent="0.2"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</row>
    <row r="319" spans="7:29" s="9" customFormat="1" x14ac:dyDescent="0.2"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</row>
    <row r="320" spans="7:29" s="9" customFormat="1" x14ac:dyDescent="0.2"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</row>
    <row r="321" spans="7:29" s="9" customFormat="1" x14ac:dyDescent="0.2"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</row>
    <row r="322" spans="7:29" s="9" customFormat="1" x14ac:dyDescent="0.2"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</row>
    <row r="323" spans="7:29" s="9" customFormat="1" x14ac:dyDescent="0.2"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</row>
    <row r="324" spans="7:29" s="9" customFormat="1" x14ac:dyDescent="0.2"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</row>
    <row r="325" spans="7:29" s="9" customFormat="1" x14ac:dyDescent="0.2"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</row>
    <row r="326" spans="7:29" s="9" customFormat="1" x14ac:dyDescent="0.2"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</row>
    <row r="327" spans="7:29" s="9" customFormat="1" x14ac:dyDescent="0.2"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</row>
    <row r="328" spans="7:29" s="9" customFormat="1" x14ac:dyDescent="0.2"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</row>
    <row r="329" spans="7:29" s="9" customFormat="1" x14ac:dyDescent="0.2"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</row>
    <row r="330" spans="7:29" s="9" customFormat="1" x14ac:dyDescent="0.2"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</row>
    <row r="331" spans="7:29" s="9" customFormat="1" x14ac:dyDescent="0.2"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</row>
    <row r="332" spans="7:29" s="9" customFormat="1" x14ac:dyDescent="0.2"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</row>
    <row r="333" spans="7:29" s="9" customFormat="1" x14ac:dyDescent="0.2"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</row>
    <row r="334" spans="7:29" s="9" customFormat="1" x14ac:dyDescent="0.2"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</row>
    <row r="335" spans="7:29" s="9" customFormat="1" x14ac:dyDescent="0.2"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</row>
    <row r="336" spans="7:29" s="9" customFormat="1" x14ac:dyDescent="0.2"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</row>
    <row r="337" spans="7:29" s="9" customFormat="1" x14ac:dyDescent="0.2"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</row>
    <row r="338" spans="7:29" s="9" customFormat="1" x14ac:dyDescent="0.2"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</row>
    <row r="339" spans="7:29" s="9" customFormat="1" x14ac:dyDescent="0.2"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</row>
    <row r="340" spans="7:29" s="9" customFormat="1" x14ac:dyDescent="0.2"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</row>
    <row r="341" spans="7:29" s="9" customFormat="1" x14ac:dyDescent="0.2"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</row>
    <row r="342" spans="7:29" s="9" customFormat="1" x14ac:dyDescent="0.2"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</row>
    <row r="343" spans="7:29" s="9" customFormat="1" x14ac:dyDescent="0.2"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</row>
    <row r="344" spans="7:29" s="9" customFormat="1" x14ac:dyDescent="0.2"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</row>
    <row r="345" spans="7:29" s="9" customFormat="1" x14ac:dyDescent="0.2"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</row>
    <row r="346" spans="7:29" s="9" customFormat="1" x14ac:dyDescent="0.2"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</row>
    <row r="347" spans="7:29" s="9" customFormat="1" x14ac:dyDescent="0.2"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</row>
    <row r="348" spans="7:29" s="9" customFormat="1" x14ac:dyDescent="0.2"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</row>
    <row r="349" spans="7:29" s="9" customFormat="1" x14ac:dyDescent="0.2"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</row>
    <row r="350" spans="7:29" s="9" customFormat="1" x14ac:dyDescent="0.2"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</row>
    <row r="351" spans="7:29" s="9" customFormat="1" x14ac:dyDescent="0.2"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</row>
    <row r="352" spans="7:29" s="9" customFormat="1" x14ac:dyDescent="0.2"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</row>
    <row r="353" spans="7:29" s="9" customFormat="1" x14ac:dyDescent="0.2"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</row>
    <row r="354" spans="7:29" s="9" customFormat="1" x14ac:dyDescent="0.2"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</row>
    <row r="355" spans="7:29" s="9" customFormat="1" x14ac:dyDescent="0.2"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</row>
    <row r="356" spans="7:29" s="9" customFormat="1" x14ac:dyDescent="0.2"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</row>
    <row r="357" spans="7:29" s="9" customFormat="1" x14ac:dyDescent="0.2"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</row>
    <row r="358" spans="7:29" s="9" customFormat="1" x14ac:dyDescent="0.2"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</row>
    <row r="359" spans="7:29" s="9" customFormat="1" x14ac:dyDescent="0.2"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</row>
    <row r="360" spans="7:29" s="9" customFormat="1" x14ac:dyDescent="0.2"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</row>
    <row r="361" spans="7:29" s="9" customFormat="1" x14ac:dyDescent="0.2"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</row>
    <row r="362" spans="7:29" s="9" customFormat="1" x14ac:dyDescent="0.2"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</row>
    <row r="363" spans="7:29" s="9" customFormat="1" x14ac:dyDescent="0.2"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</row>
    <row r="364" spans="7:29" s="9" customFormat="1" x14ac:dyDescent="0.2"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</row>
    <row r="365" spans="7:29" s="9" customFormat="1" x14ac:dyDescent="0.2"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</row>
    <row r="366" spans="7:29" s="9" customFormat="1" x14ac:dyDescent="0.2"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</row>
    <row r="367" spans="7:29" s="9" customFormat="1" x14ac:dyDescent="0.2"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</row>
    <row r="368" spans="7:29" s="9" customFormat="1" x14ac:dyDescent="0.2"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</row>
    <row r="369" spans="7:29" s="9" customFormat="1" x14ac:dyDescent="0.2"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</row>
    <row r="370" spans="7:29" s="9" customFormat="1" x14ac:dyDescent="0.2"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</row>
    <row r="371" spans="7:29" s="9" customFormat="1" x14ac:dyDescent="0.2"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</row>
    <row r="372" spans="7:29" s="9" customFormat="1" x14ac:dyDescent="0.2"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</row>
    <row r="373" spans="7:29" s="9" customFormat="1" x14ac:dyDescent="0.2"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</row>
    <row r="374" spans="7:29" s="9" customFormat="1" x14ac:dyDescent="0.2"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</row>
    <row r="375" spans="7:29" s="9" customFormat="1" x14ac:dyDescent="0.2"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</row>
    <row r="376" spans="7:29" s="9" customFormat="1" x14ac:dyDescent="0.2"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</row>
    <row r="377" spans="7:29" s="9" customFormat="1" x14ac:dyDescent="0.2"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</row>
    <row r="378" spans="7:29" s="9" customFormat="1" x14ac:dyDescent="0.2"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</row>
    <row r="379" spans="7:29" s="9" customFormat="1" x14ac:dyDescent="0.2"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</row>
    <row r="380" spans="7:29" s="9" customFormat="1" x14ac:dyDescent="0.2"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</row>
    <row r="381" spans="7:29" s="9" customFormat="1" x14ac:dyDescent="0.2"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</row>
    <row r="382" spans="7:29" s="9" customFormat="1" x14ac:dyDescent="0.2"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</row>
    <row r="383" spans="7:29" s="9" customFormat="1" x14ac:dyDescent="0.2"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</row>
    <row r="384" spans="7:29" s="9" customFormat="1" x14ac:dyDescent="0.2"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</row>
    <row r="385" spans="7:29" s="9" customFormat="1" x14ac:dyDescent="0.2"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</row>
    <row r="386" spans="7:29" s="9" customFormat="1" x14ac:dyDescent="0.2"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</row>
    <row r="387" spans="7:29" s="9" customFormat="1" x14ac:dyDescent="0.2"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</row>
    <row r="388" spans="7:29" s="9" customFormat="1" x14ac:dyDescent="0.2"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</row>
    <row r="389" spans="7:29" s="9" customFormat="1" x14ac:dyDescent="0.2"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</row>
    <row r="390" spans="7:29" s="9" customFormat="1" x14ac:dyDescent="0.2"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</row>
    <row r="391" spans="7:29" s="9" customFormat="1" x14ac:dyDescent="0.2"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</row>
    <row r="392" spans="7:29" s="9" customFormat="1" x14ac:dyDescent="0.2"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</row>
    <row r="393" spans="7:29" s="9" customFormat="1" x14ac:dyDescent="0.2"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</row>
    <row r="394" spans="7:29" s="9" customFormat="1" x14ac:dyDescent="0.2"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</row>
    <row r="395" spans="7:29" s="9" customFormat="1" x14ac:dyDescent="0.2"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</row>
    <row r="396" spans="7:29" s="9" customFormat="1" x14ac:dyDescent="0.2"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</row>
    <row r="397" spans="7:29" s="9" customFormat="1" x14ac:dyDescent="0.2"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</row>
    <row r="398" spans="7:29" s="9" customFormat="1" x14ac:dyDescent="0.2"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</row>
    <row r="399" spans="7:29" s="9" customFormat="1" x14ac:dyDescent="0.2"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</row>
    <row r="400" spans="7:29" s="9" customFormat="1" x14ac:dyDescent="0.2"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</row>
    <row r="401" spans="7:29" s="9" customFormat="1" x14ac:dyDescent="0.2"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</row>
    <row r="402" spans="7:29" s="9" customFormat="1" x14ac:dyDescent="0.2"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</row>
    <row r="403" spans="7:29" s="9" customFormat="1" x14ac:dyDescent="0.2"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</row>
    <row r="404" spans="7:29" s="9" customFormat="1" x14ac:dyDescent="0.2"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</row>
    <row r="405" spans="7:29" s="9" customFormat="1" x14ac:dyDescent="0.2"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</row>
    <row r="406" spans="7:29" s="9" customFormat="1" x14ac:dyDescent="0.2"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</row>
    <row r="407" spans="7:29" s="9" customFormat="1" x14ac:dyDescent="0.2"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</row>
    <row r="408" spans="7:29" s="9" customFormat="1" x14ac:dyDescent="0.2"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</row>
    <row r="409" spans="7:29" s="9" customFormat="1" x14ac:dyDescent="0.2"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</row>
    <row r="410" spans="7:29" s="9" customFormat="1" x14ac:dyDescent="0.2"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</row>
    <row r="411" spans="7:29" s="9" customFormat="1" x14ac:dyDescent="0.2"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</row>
    <row r="412" spans="7:29" s="9" customFormat="1" x14ac:dyDescent="0.2"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</row>
    <row r="413" spans="7:29" s="9" customFormat="1" x14ac:dyDescent="0.2"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</row>
    <row r="414" spans="7:29" s="9" customFormat="1" x14ac:dyDescent="0.2"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</row>
    <row r="415" spans="7:29" s="9" customFormat="1" x14ac:dyDescent="0.2"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</row>
    <row r="416" spans="7:29" s="9" customFormat="1" x14ac:dyDescent="0.2"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</row>
    <row r="417" spans="5:29" s="9" customFormat="1" x14ac:dyDescent="0.2"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</row>
    <row r="418" spans="5:29" s="9" customFormat="1" x14ac:dyDescent="0.2"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</row>
    <row r="419" spans="5:29" s="9" customFormat="1" x14ac:dyDescent="0.2"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</row>
    <row r="420" spans="5:29" s="9" customFormat="1" x14ac:dyDescent="0.2"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</row>
    <row r="421" spans="5:29" s="9" customFormat="1" x14ac:dyDescent="0.2"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</row>
    <row r="422" spans="5:29" s="9" customFormat="1" x14ac:dyDescent="0.2"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</row>
    <row r="423" spans="5:29" s="9" customFormat="1" x14ac:dyDescent="0.2"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</row>
    <row r="424" spans="5:29" s="9" customFormat="1" x14ac:dyDescent="0.2"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</row>
    <row r="425" spans="5:29" s="9" customFormat="1" x14ac:dyDescent="0.2"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</row>
    <row r="426" spans="5:29" x14ac:dyDescent="0.2">
      <c r="E426" s="9"/>
      <c r="F426" s="9"/>
    </row>
  </sheetData>
  <mergeCells count="13">
    <mergeCell ref="E34:F40"/>
    <mergeCell ref="G5:K5"/>
    <mergeCell ref="G6:K6"/>
    <mergeCell ref="B24:C24"/>
    <mergeCell ref="B22:C22"/>
    <mergeCell ref="B23:C23"/>
    <mergeCell ref="A18:B18"/>
    <mergeCell ref="A16:A17"/>
    <mergeCell ref="B16:C17"/>
    <mergeCell ref="B27:C27"/>
    <mergeCell ref="A19:B19"/>
    <mergeCell ref="A20:B20"/>
    <mergeCell ref="B26:C26"/>
  </mergeCells>
  <phoneticPr fontId="13" type="noConversion"/>
  <pageMargins left="0.51181102362204722" right="0.35433070866141736" top="0.35433070866141736" bottom="0.47244094488188981" header="0.31496062992125984" footer="0.23622047244094491"/>
  <pageSetup paperSize="9" orientation="portrait" r:id="rId1"/>
  <headerFooter alignWithMargins="0">
    <oddFooter>&amp;L&amp;4&amp;F&amp;5
Print: &amp;D  -  &amp;T          [Version 2020_05]&amp;R&amp;8Page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82" r:id="rId4" name="Check Box 86">
              <controlPr locked="0" defaultSize="0" autoFill="0" autoLine="0" autoPict="0">
                <anchor moveWithCells="1" sizeWithCells="1">
                  <from>
                    <xdr:col>0</xdr:col>
                    <xdr:colOff>9525</xdr:colOff>
                    <xdr:row>43</xdr:row>
                    <xdr:rowOff>142875</xdr:rowOff>
                  </from>
                  <to>
                    <xdr:col>0</xdr:col>
                    <xdr:colOff>304800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5" name="Check Box 87">
              <controlPr locked="0" defaultSize="0" autoFill="0" autoLine="0" autoPict="0">
                <anchor moveWithCells="1" sizeWithCells="1">
                  <from>
                    <xdr:col>1</xdr:col>
                    <xdr:colOff>628650</xdr:colOff>
                    <xdr:row>43</xdr:row>
                    <xdr:rowOff>142875</xdr:rowOff>
                  </from>
                  <to>
                    <xdr:col>1</xdr:col>
                    <xdr:colOff>933450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6" name="Check Box 88">
              <controlPr locked="0" defaultSize="0" autoFill="0" autoLine="0" autoPict="0">
                <anchor moveWithCells="1" sizeWithCells="1">
                  <from>
                    <xdr:col>2</xdr:col>
                    <xdr:colOff>295275</xdr:colOff>
                    <xdr:row>43</xdr:row>
                    <xdr:rowOff>142875</xdr:rowOff>
                  </from>
                  <to>
                    <xdr:col>2</xdr:col>
                    <xdr:colOff>590550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18"/>
  <sheetViews>
    <sheetView workbookViewId="0">
      <selection activeCell="C3" sqref="C3"/>
    </sheetView>
  </sheetViews>
  <sheetFormatPr baseColWidth="10" defaultRowHeight="12.75" x14ac:dyDescent="0.2"/>
  <cols>
    <col min="1" max="1" width="5.85546875" style="2" bestFit="1" customWidth="1"/>
    <col min="2" max="2" width="41.140625" style="2" customWidth="1"/>
    <col min="3" max="5" width="13.5703125" style="2" customWidth="1"/>
    <col min="6" max="6" width="13.5703125" style="20" customWidth="1"/>
    <col min="7" max="16384" width="11.42578125" style="20"/>
  </cols>
  <sheetData>
    <row r="1" spans="1:6" s="249" customFormat="1" ht="42" customHeight="1" x14ac:dyDescent="0.2">
      <c r="A1" s="17" t="s">
        <v>8</v>
      </c>
      <c r="B1" s="318" t="s">
        <v>141</v>
      </c>
      <c r="C1" s="318"/>
      <c r="D1" s="318"/>
      <c r="E1" s="318"/>
    </row>
    <row r="2" spans="1:6" s="136" customFormat="1" ht="24" customHeight="1" x14ac:dyDescent="0.2">
      <c r="A2" s="145" t="s">
        <v>13</v>
      </c>
      <c r="B2" s="93" t="s">
        <v>132</v>
      </c>
      <c r="C2" s="188"/>
      <c r="D2" s="168"/>
      <c r="E2" s="137"/>
    </row>
    <row r="3" spans="1:6" s="9" customFormat="1" ht="14.25" customHeight="1" x14ac:dyDescent="0.2">
      <c r="A3" s="169"/>
      <c r="B3" s="270" t="s">
        <v>63</v>
      </c>
      <c r="C3" s="271" t="s">
        <v>43</v>
      </c>
      <c r="D3" s="171"/>
      <c r="E3" s="16"/>
    </row>
    <row r="4" spans="1:6" s="9" customFormat="1" ht="14.25" customHeight="1" x14ac:dyDescent="0.2">
      <c r="A4" s="169"/>
      <c r="B4" s="16"/>
      <c r="C4" s="170"/>
      <c r="D4" s="171"/>
      <c r="E4" s="16"/>
    </row>
    <row r="5" spans="1:6" s="9" customFormat="1" x14ac:dyDescent="0.2">
      <c r="B5" s="206"/>
      <c r="C5" s="321" t="s">
        <v>64</v>
      </c>
      <c r="D5" s="322"/>
      <c r="E5" s="323"/>
      <c r="F5" s="324"/>
    </row>
    <row r="6" spans="1:6" s="9" customFormat="1" ht="43.5" customHeight="1" x14ac:dyDescent="0.2">
      <c r="A6" s="86"/>
      <c r="B6" s="146" t="s">
        <v>65</v>
      </c>
      <c r="C6" s="263" t="s">
        <v>145</v>
      </c>
      <c r="D6" s="264" t="s">
        <v>77</v>
      </c>
      <c r="E6" s="265" t="s">
        <v>78</v>
      </c>
      <c r="F6" s="261" t="s">
        <v>79</v>
      </c>
    </row>
    <row r="7" spans="1:6" s="9" customFormat="1" ht="12.75" customHeight="1" x14ac:dyDescent="0.2">
      <c r="A7" s="86"/>
      <c r="B7" s="87" t="s">
        <v>124</v>
      </c>
      <c r="C7" s="203"/>
      <c r="D7" s="191"/>
      <c r="E7" s="172"/>
      <c r="F7" s="273">
        <f>C7-D7-E7</f>
        <v>0</v>
      </c>
    </row>
    <row r="8" spans="1:6" s="9" customFormat="1" ht="12.75" customHeight="1" x14ac:dyDescent="0.2">
      <c r="A8" s="2"/>
      <c r="B8" s="87" t="s">
        <v>67</v>
      </c>
      <c r="C8" s="203"/>
      <c r="D8" s="191"/>
      <c r="E8" s="172"/>
      <c r="F8" s="273">
        <f t="shared" ref="F8:F17" si="0">C8-D8-E8</f>
        <v>0</v>
      </c>
    </row>
    <row r="9" spans="1:6" s="9" customFormat="1" ht="12.75" customHeight="1" x14ac:dyDescent="0.2">
      <c r="A9" s="2"/>
      <c r="B9" s="87" t="s">
        <v>68</v>
      </c>
      <c r="C9" s="203"/>
      <c r="D9" s="191"/>
      <c r="E9" s="172"/>
      <c r="F9" s="273">
        <f t="shared" si="0"/>
        <v>0</v>
      </c>
    </row>
    <row r="10" spans="1:6" s="9" customFormat="1" ht="12.75" customHeight="1" x14ac:dyDescent="0.2">
      <c r="A10" s="2"/>
      <c r="B10" s="88" t="s">
        <v>69</v>
      </c>
      <c r="C10" s="203"/>
      <c r="D10" s="191"/>
      <c r="E10" s="172"/>
      <c r="F10" s="273">
        <f t="shared" si="0"/>
        <v>0</v>
      </c>
    </row>
    <row r="11" spans="1:6" s="9" customFormat="1" ht="12.75" customHeight="1" x14ac:dyDescent="0.2">
      <c r="A11" s="2"/>
      <c r="B11" s="87" t="s">
        <v>70</v>
      </c>
      <c r="C11" s="203"/>
      <c r="D11" s="191"/>
      <c r="E11" s="172"/>
      <c r="F11" s="273">
        <f t="shared" si="0"/>
        <v>0</v>
      </c>
    </row>
    <row r="12" spans="1:6" s="9" customFormat="1" ht="25.5" customHeight="1" x14ac:dyDescent="0.2">
      <c r="A12" s="2"/>
      <c r="B12" s="284" t="s">
        <v>125</v>
      </c>
      <c r="C12" s="203"/>
      <c r="D12" s="191"/>
      <c r="E12" s="172"/>
      <c r="F12" s="273">
        <f t="shared" si="0"/>
        <v>0</v>
      </c>
    </row>
    <row r="13" spans="1:6" s="9" customFormat="1" ht="25.5" customHeight="1" x14ac:dyDescent="0.2">
      <c r="A13" s="2"/>
      <c r="B13" s="284" t="s">
        <v>126</v>
      </c>
      <c r="C13" s="203"/>
      <c r="D13" s="191"/>
      <c r="E13" s="172"/>
      <c r="F13" s="273">
        <f t="shared" si="0"/>
        <v>0</v>
      </c>
    </row>
    <row r="14" spans="1:6" s="21" customFormat="1" ht="12.75" customHeight="1" x14ac:dyDescent="0.2">
      <c r="A14" s="2"/>
      <c r="B14" s="87" t="s">
        <v>71</v>
      </c>
      <c r="C14" s="203"/>
      <c r="D14" s="191"/>
      <c r="E14" s="172"/>
      <c r="F14" s="273">
        <f t="shared" si="0"/>
        <v>0</v>
      </c>
    </row>
    <row r="15" spans="1:6" s="9" customFormat="1" ht="12.75" customHeight="1" x14ac:dyDescent="0.2">
      <c r="A15" s="2"/>
      <c r="B15" s="87" t="s">
        <v>72</v>
      </c>
      <c r="C15" s="203"/>
      <c r="D15" s="191"/>
      <c r="E15" s="172"/>
      <c r="F15" s="273">
        <f t="shared" si="0"/>
        <v>0</v>
      </c>
    </row>
    <row r="16" spans="1:6" s="9" customFormat="1" ht="12.75" customHeight="1" x14ac:dyDescent="0.2">
      <c r="A16" s="2"/>
      <c r="B16" s="173" t="s">
        <v>73</v>
      </c>
      <c r="C16" s="204"/>
      <c r="D16" s="192"/>
      <c r="E16" s="174"/>
      <c r="F16" s="274">
        <f t="shared" si="0"/>
        <v>0</v>
      </c>
    </row>
    <row r="17" spans="1:6" s="9" customFormat="1" ht="18" customHeight="1" x14ac:dyDescent="0.2">
      <c r="A17" s="2"/>
      <c r="B17" s="38" t="s">
        <v>74</v>
      </c>
      <c r="C17" s="205">
        <f>SUM(C7:C16)</f>
        <v>0</v>
      </c>
      <c r="D17" s="205">
        <f>SUM(D7:D16)</f>
        <v>0</v>
      </c>
      <c r="E17" s="175">
        <f>SUM(E7:E16)</f>
        <v>0</v>
      </c>
      <c r="F17" s="273">
        <f t="shared" si="0"/>
        <v>0</v>
      </c>
    </row>
    <row r="18" spans="1:6" s="9" customFormat="1" ht="18" customHeight="1" x14ac:dyDescent="0.2">
      <c r="A18" s="2"/>
      <c r="B18" s="38"/>
      <c r="C18" s="90"/>
      <c r="D18" s="176" t="s">
        <v>75</v>
      </c>
      <c r="E18" s="73">
        <f>E17</f>
        <v>0</v>
      </c>
    </row>
    <row r="19" spans="1:6" s="9" customFormat="1" ht="15.75" x14ac:dyDescent="0.2">
      <c r="A19" s="2"/>
      <c r="B19" s="38"/>
      <c r="C19" s="90"/>
      <c r="D19" s="176"/>
      <c r="E19" s="73"/>
    </row>
    <row r="20" spans="1:6" s="9" customFormat="1" ht="24" customHeight="1" x14ac:dyDescent="0.2">
      <c r="A20" s="145" t="s">
        <v>9</v>
      </c>
      <c r="B20" s="93" t="s">
        <v>133</v>
      </c>
      <c r="C20" s="188"/>
      <c r="D20" s="168"/>
      <c r="E20" s="137"/>
    </row>
    <row r="21" spans="1:6" s="9" customFormat="1" ht="14.25" customHeight="1" x14ac:dyDescent="0.2">
      <c r="A21" s="169"/>
      <c r="B21" s="270" t="s">
        <v>63</v>
      </c>
      <c r="C21" s="271" t="s">
        <v>43</v>
      </c>
      <c r="D21" s="171"/>
      <c r="E21" s="16"/>
    </row>
    <row r="22" spans="1:6" s="1" customFormat="1" ht="14.25" customHeight="1" x14ac:dyDescent="0.2">
      <c r="A22" s="169"/>
      <c r="B22" s="16"/>
      <c r="C22" s="170"/>
      <c r="D22" s="171"/>
      <c r="E22" s="16"/>
    </row>
    <row r="23" spans="1:6" s="1" customFormat="1" ht="14.25" customHeight="1" x14ac:dyDescent="0.2">
      <c r="A23" s="36"/>
      <c r="B23" s="58"/>
      <c r="C23" s="321" t="s">
        <v>64</v>
      </c>
      <c r="D23" s="322"/>
      <c r="E23" s="323"/>
      <c r="F23" s="324"/>
    </row>
    <row r="24" spans="1:6" s="9" customFormat="1" ht="43.5" customHeight="1" x14ac:dyDescent="0.2">
      <c r="A24" s="36"/>
      <c r="B24" s="146" t="s">
        <v>65</v>
      </c>
      <c r="C24" s="263" t="s">
        <v>145</v>
      </c>
      <c r="D24" s="264" t="s">
        <v>77</v>
      </c>
      <c r="E24" s="265" t="s">
        <v>78</v>
      </c>
      <c r="F24" s="261" t="s">
        <v>79</v>
      </c>
    </row>
    <row r="25" spans="1:6" s="79" customFormat="1" ht="12.75" customHeight="1" x14ac:dyDescent="0.2">
      <c r="A25" s="86"/>
      <c r="B25" s="87" t="s">
        <v>124</v>
      </c>
      <c r="C25" s="203"/>
      <c r="D25" s="191"/>
      <c r="E25" s="172"/>
      <c r="F25" s="273">
        <f>C25-D25-E25</f>
        <v>0</v>
      </c>
    </row>
    <row r="26" spans="1:6" s="1" customFormat="1" ht="12.75" customHeight="1" x14ac:dyDescent="0.2">
      <c r="A26" s="2"/>
      <c r="B26" s="87" t="s">
        <v>67</v>
      </c>
      <c r="C26" s="203"/>
      <c r="D26" s="191"/>
      <c r="E26" s="172"/>
      <c r="F26" s="273">
        <f t="shared" ref="F26:F35" si="1">C26-D26-E26</f>
        <v>0</v>
      </c>
    </row>
    <row r="27" spans="1:6" s="1" customFormat="1" ht="12.75" customHeight="1" x14ac:dyDescent="0.2">
      <c r="A27" s="2"/>
      <c r="B27" s="87" t="s">
        <v>68</v>
      </c>
      <c r="C27" s="203"/>
      <c r="D27" s="191"/>
      <c r="E27" s="172"/>
      <c r="F27" s="273">
        <f t="shared" si="1"/>
        <v>0</v>
      </c>
    </row>
    <row r="28" spans="1:6" s="3" customFormat="1" ht="12.75" customHeight="1" x14ac:dyDescent="0.2">
      <c r="A28" s="2"/>
      <c r="B28" s="88" t="s">
        <v>69</v>
      </c>
      <c r="C28" s="203"/>
      <c r="D28" s="191"/>
      <c r="E28" s="172"/>
      <c r="F28" s="273">
        <f t="shared" si="1"/>
        <v>0</v>
      </c>
    </row>
    <row r="29" spans="1:6" s="3" customFormat="1" ht="12.75" customHeight="1" x14ac:dyDescent="0.2">
      <c r="A29" s="2"/>
      <c r="B29" s="87" t="s">
        <v>70</v>
      </c>
      <c r="C29" s="203"/>
      <c r="D29" s="191"/>
      <c r="E29" s="172"/>
      <c r="F29" s="273">
        <f t="shared" si="1"/>
        <v>0</v>
      </c>
    </row>
    <row r="30" spans="1:6" s="9" customFormat="1" ht="25.5" customHeight="1" x14ac:dyDescent="0.2">
      <c r="A30" s="2"/>
      <c r="B30" s="284" t="s">
        <v>125</v>
      </c>
      <c r="C30" s="203"/>
      <c r="D30" s="191"/>
      <c r="E30" s="172"/>
      <c r="F30" s="273">
        <f t="shared" si="1"/>
        <v>0</v>
      </c>
    </row>
    <row r="31" spans="1:6" s="9" customFormat="1" ht="25.5" customHeight="1" x14ac:dyDescent="0.2">
      <c r="A31" s="2"/>
      <c r="B31" s="284" t="s">
        <v>126</v>
      </c>
      <c r="C31" s="203"/>
      <c r="D31" s="191"/>
      <c r="E31" s="172"/>
      <c r="F31" s="273">
        <f t="shared" si="1"/>
        <v>0</v>
      </c>
    </row>
    <row r="32" spans="1:6" s="9" customFormat="1" ht="12.75" customHeight="1" x14ac:dyDescent="0.2">
      <c r="A32" s="2"/>
      <c r="B32" s="87" t="s">
        <v>71</v>
      </c>
      <c r="C32" s="203"/>
      <c r="D32" s="191"/>
      <c r="E32" s="172"/>
      <c r="F32" s="273">
        <f t="shared" si="1"/>
        <v>0</v>
      </c>
    </row>
    <row r="33" spans="1:6" s="9" customFormat="1" ht="12.75" customHeight="1" x14ac:dyDescent="0.2">
      <c r="A33" s="2"/>
      <c r="B33" s="87" t="s">
        <v>72</v>
      </c>
      <c r="C33" s="203"/>
      <c r="D33" s="191"/>
      <c r="E33" s="172"/>
      <c r="F33" s="273">
        <f t="shared" si="1"/>
        <v>0</v>
      </c>
    </row>
    <row r="34" spans="1:6" s="9" customFormat="1" ht="12.75" customHeight="1" x14ac:dyDescent="0.2">
      <c r="A34" s="2"/>
      <c r="B34" s="173" t="s">
        <v>73</v>
      </c>
      <c r="C34" s="204"/>
      <c r="D34" s="192"/>
      <c r="E34" s="174"/>
      <c r="F34" s="274">
        <f t="shared" si="1"/>
        <v>0</v>
      </c>
    </row>
    <row r="35" spans="1:6" s="9" customFormat="1" ht="18" customHeight="1" x14ac:dyDescent="0.2">
      <c r="A35" s="2"/>
      <c r="B35" s="38" t="s">
        <v>74</v>
      </c>
      <c r="C35" s="205">
        <f>SUM(C25:C34)</f>
        <v>0</v>
      </c>
      <c r="D35" s="205">
        <f>SUM(D25:D34)</f>
        <v>0</v>
      </c>
      <c r="E35" s="175">
        <f>SUM(E25:E34)</f>
        <v>0</v>
      </c>
      <c r="F35" s="273">
        <f t="shared" si="1"/>
        <v>0</v>
      </c>
    </row>
    <row r="36" spans="1:6" s="9" customFormat="1" ht="18" customHeight="1" x14ac:dyDescent="0.2">
      <c r="A36" s="2"/>
      <c r="B36" s="38"/>
      <c r="C36" s="90"/>
      <c r="D36" s="176" t="s">
        <v>75</v>
      </c>
      <c r="E36" s="73">
        <f>E35</f>
        <v>0</v>
      </c>
    </row>
    <row r="37" spans="1:6" s="9" customFormat="1" ht="12.75" customHeight="1" x14ac:dyDescent="0.2">
      <c r="A37" s="2"/>
      <c r="B37" s="38"/>
      <c r="C37" s="90"/>
      <c r="D37" s="90"/>
      <c r="E37" s="177"/>
    </row>
    <row r="38" spans="1:6" s="9" customFormat="1" ht="24" customHeight="1" x14ac:dyDescent="0.2">
      <c r="A38" s="145" t="s">
        <v>10</v>
      </c>
      <c r="B38" s="79" t="s">
        <v>142</v>
      </c>
      <c r="D38" s="10"/>
    </row>
    <row r="39" spans="1:6" s="9" customFormat="1" ht="12.75" customHeight="1" x14ac:dyDescent="0.2">
      <c r="A39" s="36"/>
      <c r="B39" s="319"/>
      <c r="C39" s="320"/>
      <c r="D39" s="320"/>
      <c r="E39" s="320"/>
      <c r="F39" s="320"/>
    </row>
    <row r="40" spans="1:6" s="9" customFormat="1" ht="12.75" customHeight="1" x14ac:dyDescent="0.2">
      <c r="A40" s="36"/>
      <c r="B40" s="320"/>
      <c r="C40" s="320"/>
      <c r="D40" s="320"/>
      <c r="E40" s="320"/>
      <c r="F40" s="320"/>
    </row>
    <row r="41" spans="1:6" s="9" customFormat="1" ht="12.75" customHeight="1" x14ac:dyDescent="0.2">
      <c r="A41" s="36"/>
      <c r="B41" s="320"/>
      <c r="C41" s="320"/>
      <c r="D41" s="320"/>
      <c r="E41" s="320"/>
      <c r="F41" s="320"/>
    </row>
    <row r="42" spans="1:6" s="9" customFormat="1" ht="12.75" customHeight="1" x14ac:dyDescent="0.2">
      <c r="A42" s="85"/>
      <c r="B42" s="320"/>
      <c r="C42" s="320"/>
      <c r="D42" s="320"/>
      <c r="E42" s="320"/>
      <c r="F42" s="320"/>
    </row>
    <row r="43" spans="1:6" s="9" customFormat="1" ht="12.75" customHeight="1" x14ac:dyDescent="0.2">
      <c r="A43" s="38"/>
      <c r="B43" s="320"/>
      <c r="C43" s="320"/>
      <c r="D43" s="320"/>
      <c r="E43" s="320"/>
      <c r="F43" s="320"/>
    </row>
    <row r="44" spans="1:6" s="9" customFormat="1" ht="12.75" customHeight="1" x14ac:dyDescent="0.2">
      <c r="A44" s="38"/>
      <c r="B44" s="320"/>
      <c r="C44" s="320"/>
      <c r="D44" s="320"/>
      <c r="E44" s="320"/>
      <c r="F44" s="320"/>
    </row>
    <row r="45" spans="1:6" s="9" customFormat="1" ht="12.75" customHeight="1" x14ac:dyDescent="0.2">
      <c r="A45" s="38"/>
      <c r="B45" s="320"/>
      <c r="C45" s="320"/>
      <c r="D45" s="320"/>
      <c r="E45" s="320"/>
      <c r="F45" s="320"/>
    </row>
    <row r="46" spans="1:6" s="9" customFormat="1" ht="12.75" customHeight="1" x14ac:dyDescent="0.2">
      <c r="A46" s="38"/>
      <c r="B46" s="320"/>
      <c r="C46" s="320"/>
      <c r="D46" s="320"/>
      <c r="E46" s="320"/>
      <c r="F46" s="320"/>
    </row>
    <row r="47" spans="1:6" s="9" customFormat="1" ht="12.75" customHeight="1" x14ac:dyDescent="0.2">
      <c r="A47" s="38"/>
      <c r="B47" s="320"/>
      <c r="C47" s="320"/>
      <c r="D47" s="320"/>
      <c r="E47" s="320"/>
      <c r="F47" s="320"/>
    </row>
    <row r="48" spans="1:6" s="9" customFormat="1" ht="12.75" customHeight="1" x14ac:dyDescent="0.2">
      <c r="A48" s="38"/>
      <c r="B48" s="320"/>
      <c r="C48" s="320"/>
      <c r="D48" s="320"/>
      <c r="E48" s="320"/>
      <c r="F48" s="320"/>
    </row>
    <row r="49" spans="1:6" s="9" customFormat="1" x14ac:dyDescent="0.2">
      <c r="A49" s="38"/>
      <c r="B49" s="320"/>
      <c r="C49" s="320"/>
      <c r="D49" s="320"/>
      <c r="E49" s="320"/>
      <c r="F49" s="320"/>
    </row>
    <row r="50" spans="1:6" ht="12.75" customHeight="1" x14ac:dyDescent="0.2">
      <c r="A50" s="91"/>
      <c r="B50" s="320"/>
      <c r="C50" s="320"/>
      <c r="D50" s="320"/>
      <c r="E50" s="320"/>
      <c r="F50" s="320"/>
    </row>
    <row r="51" spans="1:6" ht="12.75" customHeight="1" x14ac:dyDescent="0.2">
      <c r="A51" s="91"/>
      <c r="B51" s="320"/>
      <c r="C51" s="320"/>
      <c r="D51" s="320"/>
      <c r="E51" s="320"/>
      <c r="F51" s="320"/>
    </row>
    <row r="52" spans="1:6" ht="12.75" customHeight="1" x14ac:dyDescent="0.2">
      <c r="A52" s="91"/>
      <c r="B52" s="91"/>
      <c r="C52" s="91"/>
      <c r="D52" s="91"/>
      <c r="E52" s="91"/>
    </row>
    <row r="53" spans="1:6" ht="12.75" customHeight="1" x14ac:dyDescent="0.2">
      <c r="A53" s="91"/>
      <c r="B53" s="91"/>
      <c r="C53" s="91"/>
      <c r="D53" s="91"/>
      <c r="E53" s="91"/>
    </row>
    <row r="54" spans="1:6" ht="12.75" customHeight="1" x14ac:dyDescent="0.2">
      <c r="A54" s="91"/>
      <c r="B54" s="91"/>
      <c r="C54" s="91"/>
      <c r="D54" s="91"/>
      <c r="E54" s="91"/>
    </row>
    <row r="55" spans="1:6" ht="12.75" customHeight="1" x14ac:dyDescent="0.2">
      <c r="A55" s="91"/>
      <c r="B55" s="91"/>
      <c r="C55" s="91"/>
      <c r="D55" s="91"/>
      <c r="E55" s="91"/>
    </row>
    <row r="56" spans="1:6" ht="12.75" customHeight="1" x14ac:dyDescent="0.2">
      <c r="A56" s="91"/>
      <c r="B56" s="91"/>
      <c r="C56" s="91"/>
      <c r="D56" s="91"/>
      <c r="E56" s="91"/>
    </row>
    <row r="57" spans="1:6" ht="12.75" customHeight="1" x14ac:dyDescent="0.2">
      <c r="A57" s="91"/>
      <c r="B57" s="91"/>
      <c r="C57" s="91"/>
      <c r="D57" s="91"/>
      <c r="E57" s="91"/>
    </row>
    <row r="58" spans="1:6" ht="12.75" customHeight="1" x14ac:dyDescent="0.2">
      <c r="A58" s="91"/>
      <c r="B58" s="91"/>
      <c r="C58" s="91"/>
      <c r="D58" s="91"/>
      <c r="E58" s="91"/>
    </row>
    <row r="59" spans="1:6" ht="12.75" customHeight="1" x14ac:dyDescent="0.2">
      <c r="A59" s="91"/>
      <c r="B59" s="91"/>
      <c r="C59" s="91"/>
      <c r="D59" s="91"/>
      <c r="E59" s="91"/>
    </row>
    <row r="60" spans="1:6" ht="12.75" customHeight="1" x14ac:dyDescent="0.2">
      <c r="A60" s="91"/>
      <c r="B60" s="91"/>
      <c r="C60" s="91"/>
      <c r="D60" s="91"/>
      <c r="E60" s="91"/>
    </row>
    <row r="61" spans="1:6" ht="12.75" customHeight="1" x14ac:dyDescent="0.2">
      <c r="A61" s="91"/>
      <c r="B61" s="91"/>
      <c r="C61" s="91"/>
      <c r="D61" s="91"/>
      <c r="E61" s="91"/>
    </row>
    <row r="62" spans="1:6" s="9" customFormat="1" ht="12.75" customHeight="1" x14ac:dyDescent="0.2">
      <c r="A62" s="91"/>
      <c r="B62" s="91"/>
      <c r="C62" s="91"/>
      <c r="D62" s="91"/>
      <c r="E62" s="91"/>
      <c r="F62" s="20"/>
    </row>
    <row r="63" spans="1:6" s="9" customFormat="1" ht="12.75" customHeight="1" x14ac:dyDescent="0.2">
      <c r="A63" s="91"/>
      <c r="B63" s="91"/>
      <c r="C63" s="91"/>
      <c r="D63" s="91"/>
      <c r="E63" s="91"/>
      <c r="F63" s="20"/>
    </row>
    <row r="64" spans="1:6" s="9" customFormat="1" ht="12.75" customHeight="1" x14ac:dyDescent="0.2">
      <c r="A64" s="91"/>
      <c r="B64" s="91"/>
      <c r="C64" s="91"/>
      <c r="D64" s="91"/>
      <c r="E64" s="91"/>
      <c r="F64" s="20"/>
    </row>
    <row r="65" spans="1:6" s="9" customFormat="1" ht="12.75" customHeight="1" x14ac:dyDescent="0.2">
      <c r="A65" s="91"/>
      <c r="B65" s="91"/>
      <c r="C65" s="91"/>
      <c r="D65" s="91"/>
      <c r="E65" s="91"/>
      <c r="F65" s="20"/>
    </row>
    <row r="66" spans="1:6" s="9" customFormat="1" ht="12.75" customHeight="1" x14ac:dyDescent="0.2">
      <c r="A66" s="91"/>
      <c r="B66" s="91"/>
      <c r="C66" s="91"/>
      <c r="D66" s="91"/>
      <c r="E66" s="91"/>
      <c r="F66" s="20"/>
    </row>
    <row r="67" spans="1:6" s="9" customFormat="1" ht="12.75" customHeight="1" x14ac:dyDescent="0.2">
      <c r="A67" s="91"/>
      <c r="B67" s="91"/>
      <c r="C67" s="91"/>
      <c r="D67" s="91"/>
      <c r="E67" s="91"/>
      <c r="F67" s="20"/>
    </row>
    <row r="68" spans="1:6" s="9" customFormat="1" ht="12.75" customHeight="1" x14ac:dyDescent="0.2">
      <c r="A68" s="91"/>
      <c r="B68" s="91"/>
      <c r="C68" s="91"/>
      <c r="D68" s="91"/>
      <c r="E68" s="91"/>
      <c r="F68" s="20"/>
    </row>
    <row r="69" spans="1:6" s="9" customFormat="1" ht="12.75" customHeight="1" x14ac:dyDescent="0.2">
      <c r="A69" s="91"/>
      <c r="B69" s="91"/>
      <c r="C69" s="91"/>
      <c r="D69" s="91"/>
      <c r="E69" s="91"/>
      <c r="F69" s="20"/>
    </row>
    <row r="70" spans="1:6" s="9" customFormat="1" ht="12.75" customHeight="1" x14ac:dyDescent="0.2">
      <c r="A70" s="91"/>
      <c r="B70" s="91"/>
      <c r="C70" s="91"/>
      <c r="D70" s="91"/>
      <c r="E70" s="91"/>
      <c r="F70" s="20"/>
    </row>
    <row r="71" spans="1:6" s="9" customFormat="1" ht="12.75" customHeight="1" x14ac:dyDescent="0.2">
      <c r="A71" s="91"/>
      <c r="B71" s="91"/>
      <c r="C71" s="91"/>
      <c r="D71" s="91"/>
      <c r="E71" s="91"/>
      <c r="F71" s="20"/>
    </row>
    <row r="72" spans="1:6" s="9" customFormat="1" ht="12.75" customHeight="1" x14ac:dyDescent="0.2">
      <c r="A72" s="91"/>
      <c r="B72" s="91"/>
      <c r="C72" s="91"/>
      <c r="D72" s="91"/>
      <c r="E72" s="91"/>
      <c r="F72" s="20"/>
    </row>
    <row r="73" spans="1:6" s="9" customFormat="1" ht="12.75" customHeight="1" x14ac:dyDescent="0.2">
      <c r="A73" s="91"/>
      <c r="B73" s="91"/>
      <c r="C73" s="91"/>
      <c r="D73" s="91"/>
      <c r="E73" s="91"/>
      <c r="F73" s="20"/>
    </row>
    <row r="74" spans="1:6" s="9" customFormat="1" ht="12.75" customHeight="1" x14ac:dyDescent="0.2">
      <c r="A74" s="91"/>
      <c r="B74" s="91"/>
      <c r="C74" s="91"/>
      <c r="D74" s="91"/>
      <c r="E74" s="91"/>
      <c r="F74" s="20"/>
    </row>
    <row r="75" spans="1:6" s="9" customFormat="1" ht="12.75" customHeight="1" x14ac:dyDescent="0.2">
      <c r="A75" s="91"/>
      <c r="B75" s="91"/>
      <c r="C75" s="91"/>
      <c r="D75" s="91"/>
      <c r="E75" s="91"/>
      <c r="F75" s="20"/>
    </row>
    <row r="76" spans="1:6" s="9" customFormat="1" ht="12.75" customHeight="1" x14ac:dyDescent="0.2">
      <c r="A76" s="91"/>
      <c r="B76" s="91"/>
      <c r="C76" s="91"/>
      <c r="D76" s="91"/>
      <c r="E76" s="91"/>
      <c r="F76" s="20"/>
    </row>
    <row r="77" spans="1:6" s="9" customFormat="1" ht="12.75" customHeight="1" x14ac:dyDescent="0.2">
      <c r="A77" s="91"/>
      <c r="B77" s="91"/>
      <c r="C77" s="91"/>
      <c r="D77" s="91"/>
      <c r="E77" s="91"/>
      <c r="F77" s="20"/>
    </row>
    <row r="78" spans="1:6" s="9" customFormat="1" ht="12.75" customHeight="1" x14ac:dyDescent="0.2">
      <c r="A78" s="91"/>
      <c r="B78" s="91"/>
      <c r="C78" s="91"/>
      <c r="D78" s="91"/>
      <c r="E78" s="91"/>
      <c r="F78" s="20"/>
    </row>
    <row r="79" spans="1:6" s="9" customFormat="1" ht="12.75" customHeight="1" x14ac:dyDescent="0.2">
      <c r="A79" s="91"/>
      <c r="B79" s="91"/>
      <c r="C79" s="91"/>
      <c r="D79" s="91"/>
      <c r="E79" s="91"/>
      <c r="F79" s="20"/>
    </row>
    <row r="80" spans="1:6" s="9" customFormat="1" ht="12.75" customHeight="1" x14ac:dyDescent="0.2">
      <c r="A80" s="91"/>
      <c r="B80" s="91"/>
      <c r="C80" s="91"/>
      <c r="D80" s="91"/>
      <c r="E80" s="91"/>
      <c r="F80" s="20"/>
    </row>
    <row r="81" spans="1:6" s="9" customFormat="1" ht="12.75" customHeight="1" x14ac:dyDescent="0.2">
      <c r="A81" s="91"/>
      <c r="B81" s="91"/>
      <c r="C81" s="91"/>
      <c r="D81" s="91"/>
      <c r="E81" s="91"/>
      <c r="F81" s="20"/>
    </row>
    <row r="82" spans="1:6" s="9" customFormat="1" ht="12.75" customHeight="1" x14ac:dyDescent="0.2">
      <c r="A82" s="91"/>
      <c r="B82" s="91"/>
      <c r="C82" s="91"/>
      <c r="D82" s="91"/>
      <c r="E82" s="91"/>
      <c r="F82" s="20"/>
    </row>
    <row r="83" spans="1:6" s="9" customFormat="1" ht="12.75" customHeight="1" x14ac:dyDescent="0.2">
      <c r="A83" s="91"/>
      <c r="B83" s="91"/>
      <c r="C83" s="91"/>
      <c r="D83" s="91"/>
      <c r="E83" s="91"/>
      <c r="F83" s="20"/>
    </row>
    <row r="84" spans="1:6" s="9" customFormat="1" ht="12.75" customHeight="1" x14ac:dyDescent="0.2">
      <c r="A84" s="91"/>
      <c r="B84" s="91"/>
      <c r="C84" s="91"/>
      <c r="D84" s="91"/>
      <c r="E84" s="91"/>
      <c r="F84" s="20"/>
    </row>
    <row r="85" spans="1:6" s="9" customFormat="1" ht="12.75" customHeight="1" x14ac:dyDescent="0.2">
      <c r="A85" s="91"/>
      <c r="B85" s="91"/>
      <c r="C85" s="91"/>
      <c r="D85" s="91"/>
      <c r="E85" s="91"/>
      <c r="F85" s="20"/>
    </row>
    <row r="86" spans="1:6" s="9" customFormat="1" ht="12.75" customHeight="1" x14ac:dyDescent="0.2">
      <c r="A86" s="91"/>
      <c r="B86" s="91"/>
      <c r="C86" s="91"/>
      <c r="D86" s="91"/>
      <c r="E86" s="91"/>
      <c r="F86" s="20"/>
    </row>
    <row r="87" spans="1:6" s="9" customFormat="1" ht="12.75" customHeight="1" x14ac:dyDescent="0.2">
      <c r="A87" s="91"/>
      <c r="B87" s="91"/>
      <c r="C87" s="91"/>
      <c r="D87" s="91"/>
      <c r="E87" s="91"/>
      <c r="F87" s="20"/>
    </row>
    <row r="88" spans="1:6" s="9" customFormat="1" ht="12.75" customHeight="1" x14ac:dyDescent="0.2">
      <c r="A88" s="91"/>
      <c r="B88" s="91"/>
      <c r="C88" s="91"/>
      <c r="D88" s="91"/>
      <c r="E88" s="91"/>
      <c r="F88" s="20"/>
    </row>
    <row r="89" spans="1:6" s="9" customFormat="1" ht="12.75" customHeight="1" x14ac:dyDescent="0.2">
      <c r="A89" s="91"/>
      <c r="B89" s="91"/>
      <c r="C89" s="91"/>
      <c r="D89" s="91"/>
      <c r="E89" s="91"/>
      <c r="F89" s="20"/>
    </row>
    <row r="90" spans="1:6" s="9" customFormat="1" ht="12.75" customHeight="1" x14ac:dyDescent="0.2">
      <c r="A90" s="91"/>
      <c r="B90" s="91"/>
      <c r="C90" s="91"/>
      <c r="D90" s="91"/>
      <c r="E90" s="91"/>
      <c r="F90" s="20"/>
    </row>
    <row r="91" spans="1:6" s="9" customFormat="1" ht="12.75" customHeight="1" x14ac:dyDescent="0.2">
      <c r="A91" s="91"/>
      <c r="B91" s="91"/>
      <c r="C91" s="91"/>
      <c r="D91" s="91"/>
      <c r="E91" s="91"/>
      <c r="F91" s="20"/>
    </row>
    <row r="92" spans="1:6" s="9" customFormat="1" ht="12.75" customHeight="1" x14ac:dyDescent="0.2">
      <c r="A92" s="91"/>
      <c r="B92" s="91"/>
      <c r="C92" s="91"/>
      <c r="D92" s="91"/>
      <c r="E92" s="91"/>
      <c r="F92" s="20"/>
    </row>
    <row r="93" spans="1:6" s="9" customFormat="1" ht="12.75" customHeight="1" x14ac:dyDescent="0.2">
      <c r="A93" s="91"/>
      <c r="B93" s="91"/>
      <c r="C93" s="91"/>
      <c r="D93" s="91"/>
      <c r="E93" s="91"/>
      <c r="F93" s="20"/>
    </row>
    <row r="94" spans="1:6" s="9" customFormat="1" ht="12.75" customHeight="1" x14ac:dyDescent="0.2">
      <c r="A94" s="91"/>
      <c r="B94" s="91"/>
      <c r="C94" s="91"/>
      <c r="D94" s="91"/>
      <c r="E94" s="91"/>
      <c r="F94" s="20"/>
    </row>
    <row r="95" spans="1:6" s="9" customFormat="1" ht="12.75" customHeight="1" x14ac:dyDescent="0.2">
      <c r="A95" s="91"/>
      <c r="B95" s="91"/>
      <c r="C95" s="91"/>
      <c r="D95" s="91"/>
      <c r="E95" s="91"/>
      <c r="F95" s="20"/>
    </row>
    <row r="96" spans="1:6" s="9" customFormat="1" ht="12.75" customHeight="1" x14ac:dyDescent="0.2">
      <c r="A96" s="91"/>
      <c r="B96" s="91"/>
      <c r="C96" s="91"/>
      <c r="D96" s="91"/>
      <c r="E96" s="91"/>
      <c r="F96" s="20"/>
    </row>
    <row r="97" spans="1:6" s="9" customFormat="1" ht="12.75" customHeight="1" x14ac:dyDescent="0.2">
      <c r="A97" s="91"/>
      <c r="B97" s="91"/>
      <c r="C97" s="91"/>
      <c r="D97" s="91"/>
      <c r="E97" s="91"/>
      <c r="F97" s="20"/>
    </row>
    <row r="98" spans="1:6" s="9" customFormat="1" ht="12.75" customHeight="1" x14ac:dyDescent="0.2">
      <c r="A98" s="91"/>
      <c r="B98" s="91"/>
      <c r="C98" s="91"/>
      <c r="D98" s="91"/>
      <c r="E98" s="91"/>
      <c r="F98" s="20"/>
    </row>
    <row r="99" spans="1:6" s="9" customFormat="1" ht="12.75" customHeight="1" x14ac:dyDescent="0.2">
      <c r="A99" s="91"/>
      <c r="B99" s="91"/>
      <c r="C99" s="91"/>
      <c r="D99" s="91"/>
      <c r="E99" s="91"/>
      <c r="F99" s="20"/>
    </row>
    <row r="100" spans="1:6" s="9" customFormat="1" ht="12.75" customHeight="1" x14ac:dyDescent="0.2">
      <c r="A100" s="91"/>
      <c r="B100" s="91"/>
      <c r="C100" s="91"/>
      <c r="D100" s="91"/>
      <c r="E100" s="91"/>
      <c r="F100" s="20"/>
    </row>
    <row r="101" spans="1:6" s="9" customFormat="1" ht="12.75" customHeight="1" x14ac:dyDescent="0.2">
      <c r="A101" s="91"/>
      <c r="B101" s="91"/>
      <c r="C101" s="91"/>
      <c r="D101" s="91"/>
      <c r="E101" s="91"/>
      <c r="F101" s="20"/>
    </row>
    <row r="102" spans="1:6" s="9" customFormat="1" ht="12.75" customHeight="1" x14ac:dyDescent="0.2">
      <c r="A102" s="91"/>
      <c r="B102" s="91"/>
      <c r="C102" s="91"/>
      <c r="D102" s="91"/>
      <c r="E102" s="91"/>
      <c r="F102" s="20"/>
    </row>
    <row r="103" spans="1:6" s="9" customFormat="1" ht="12.75" customHeight="1" x14ac:dyDescent="0.2">
      <c r="A103" s="91"/>
      <c r="B103" s="91"/>
      <c r="C103" s="91"/>
      <c r="D103" s="91"/>
      <c r="E103" s="91"/>
      <c r="F103" s="20"/>
    </row>
    <row r="104" spans="1:6" s="9" customFormat="1" ht="12.75" customHeight="1" x14ac:dyDescent="0.2">
      <c r="A104" s="91"/>
      <c r="B104" s="91"/>
      <c r="C104" s="91"/>
      <c r="D104" s="91"/>
      <c r="E104" s="91"/>
      <c r="F104" s="20"/>
    </row>
    <row r="105" spans="1:6" s="9" customFormat="1" ht="12.75" customHeight="1" x14ac:dyDescent="0.2">
      <c r="A105" s="91"/>
      <c r="B105" s="91"/>
      <c r="C105" s="91"/>
      <c r="D105" s="91"/>
      <c r="E105" s="91"/>
      <c r="F105" s="20"/>
    </row>
    <row r="106" spans="1:6" s="9" customFormat="1" ht="12.75" customHeight="1" x14ac:dyDescent="0.2">
      <c r="A106" s="91"/>
      <c r="B106" s="91"/>
      <c r="C106" s="91"/>
      <c r="D106" s="91"/>
      <c r="E106" s="91"/>
      <c r="F106" s="20"/>
    </row>
    <row r="107" spans="1:6" s="9" customFormat="1" ht="12.75" customHeight="1" x14ac:dyDescent="0.2">
      <c r="A107" s="91"/>
      <c r="B107" s="91"/>
      <c r="C107" s="91"/>
      <c r="D107" s="91"/>
      <c r="E107" s="91"/>
      <c r="F107" s="20"/>
    </row>
    <row r="108" spans="1:6" s="9" customFormat="1" x14ac:dyDescent="0.2">
      <c r="A108" s="91"/>
      <c r="B108" s="91"/>
      <c r="C108" s="91"/>
      <c r="D108" s="91"/>
      <c r="E108" s="91"/>
      <c r="F108" s="20"/>
    </row>
    <row r="109" spans="1:6" s="9" customFormat="1" x14ac:dyDescent="0.2">
      <c r="A109" s="91"/>
      <c r="B109" s="91"/>
      <c r="C109" s="91"/>
      <c r="D109" s="91"/>
      <c r="E109" s="91"/>
      <c r="F109" s="20"/>
    </row>
    <row r="110" spans="1:6" s="9" customFormat="1" x14ac:dyDescent="0.2">
      <c r="A110" s="91"/>
      <c r="B110" s="91"/>
      <c r="C110" s="91"/>
      <c r="D110" s="91"/>
      <c r="E110" s="91"/>
      <c r="F110" s="20"/>
    </row>
    <row r="111" spans="1:6" s="9" customFormat="1" x14ac:dyDescent="0.2">
      <c r="A111" s="91"/>
      <c r="B111" s="91"/>
      <c r="C111" s="91"/>
      <c r="D111" s="91"/>
      <c r="E111" s="91"/>
      <c r="F111" s="20"/>
    </row>
    <row r="112" spans="1:6" s="9" customFormat="1" x14ac:dyDescent="0.2">
      <c r="A112" s="91"/>
      <c r="B112" s="91"/>
      <c r="C112" s="91"/>
      <c r="D112" s="91"/>
      <c r="E112" s="91"/>
      <c r="F112" s="20"/>
    </row>
    <row r="113" spans="1:6" s="9" customFormat="1" x14ac:dyDescent="0.2">
      <c r="A113" s="91"/>
      <c r="B113" s="91"/>
      <c r="C113" s="91"/>
      <c r="D113" s="91"/>
      <c r="E113" s="91"/>
      <c r="F113" s="20"/>
    </row>
    <row r="114" spans="1:6" s="9" customFormat="1" x14ac:dyDescent="0.2">
      <c r="A114" s="91"/>
      <c r="B114" s="91"/>
      <c r="C114" s="91"/>
      <c r="D114" s="91"/>
      <c r="E114" s="91"/>
      <c r="F114" s="20"/>
    </row>
    <row r="115" spans="1:6" s="9" customFormat="1" x14ac:dyDescent="0.2">
      <c r="A115" s="91"/>
      <c r="B115" s="91"/>
      <c r="C115" s="91"/>
      <c r="D115" s="91"/>
      <c r="E115" s="91"/>
      <c r="F115" s="20"/>
    </row>
    <row r="116" spans="1:6" s="9" customFormat="1" x14ac:dyDescent="0.2">
      <c r="A116" s="91"/>
      <c r="B116" s="91"/>
      <c r="C116" s="91"/>
      <c r="D116" s="91"/>
      <c r="E116" s="91"/>
      <c r="F116" s="20"/>
    </row>
    <row r="117" spans="1:6" s="9" customFormat="1" x14ac:dyDescent="0.2">
      <c r="A117" s="91"/>
      <c r="B117" s="91"/>
      <c r="C117" s="91"/>
      <c r="D117" s="91"/>
      <c r="E117" s="91"/>
      <c r="F117" s="20"/>
    </row>
    <row r="118" spans="1:6" s="9" customFormat="1" x14ac:dyDescent="0.2">
      <c r="A118" s="91"/>
      <c r="B118" s="91"/>
      <c r="C118" s="91"/>
      <c r="D118" s="91"/>
      <c r="E118" s="91"/>
      <c r="F118" s="20"/>
    </row>
    <row r="119" spans="1:6" s="9" customFormat="1" x14ac:dyDescent="0.2">
      <c r="A119" s="91"/>
      <c r="B119" s="91"/>
      <c r="C119" s="91"/>
      <c r="D119" s="91"/>
      <c r="E119" s="91"/>
      <c r="F119" s="20"/>
    </row>
    <row r="120" spans="1:6" s="9" customFormat="1" x14ac:dyDescent="0.2">
      <c r="A120" s="91"/>
      <c r="B120" s="91"/>
      <c r="C120" s="91"/>
      <c r="D120" s="91"/>
      <c r="E120" s="91"/>
      <c r="F120" s="20"/>
    </row>
    <row r="121" spans="1:6" s="9" customFormat="1" x14ac:dyDescent="0.2">
      <c r="A121" s="91"/>
      <c r="B121" s="91"/>
      <c r="C121" s="91"/>
      <c r="D121" s="91"/>
      <c r="E121" s="91"/>
      <c r="F121" s="20"/>
    </row>
    <row r="122" spans="1:6" s="9" customFormat="1" x14ac:dyDescent="0.2">
      <c r="A122" s="91"/>
      <c r="B122" s="91"/>
      <c r="C122" s="91"/>
      <c r="D122" s="91"/>
      <c r="E122" s="91"/>
      <c r="F122" s="20"/>
    </row>
    <row r="123" spans="1:6" s="9" customFormat="1" x14ac:dyDescent="0.2">
      <c r="A123" s="91"/>
      <c r="B123" s="91"/>
      <c r="C123" s="91"/>
      <c r="D123" s="91"/>
      <c r="E123" s="91"/>
      <c r="F123" s="20"/>
    </row>
    <row r="124" spans="1:6" s="9" customFormat="1" x14ac:dyDescent="0.2">
      <c r="A124" s="91"/>
      <c r="B124" s="91"/>
      <c r="C124" s="91"/>
      <c r="D124" s="91"/>
      <c r="E124" s="91"/>
      <c r="F124" s="20"/>
    </row>
    <row r="125" spans="1:6" s="9" customFormat="1" x14ac:dyDescent="0.2">
      <c r="A125" s="91"/>
      <c r="B125" s="91"/>
      <c r="C125" s="91"/>
      <c r="D125" s="91"/>
      <c r="E125" s="91"/>
      <c r="F125" s="20"/>
    </row>
    <row r="126" spans="1:6" s="9" customFormat="1" x14ac:dyDescent="0.2">
      <c r="A126" s="91"/>
      <c r="B126" s="91"/>
      <c r="C126" s="91"/>
      <c r="D126" s="91"/>
      <c r="E126" s="91"/>
      <c r="F126" s="20"/>
    </row>
    <row r="127" spans="1:6" s="9" customFormat="1" x14ac:dyDescent="0.2">
      <c r="A127" s="91"/>
      <c r="B127" s="91"/>
      <c r="C127" s="91"/>
      <c r="D127" s="91"/>
      <c r="E127" s="91"/>
      <c r="F127" s="20"/>
    </row>
    <row r="128" spans="1:6" s="9" customFormat="1" x14ac:dyDescent="0.2">
      <c r="A128" s="91"/>
      <c r="B128" s="91"/>
      <c r="C128" s="91"/>
      <c r="D128" s="91"/>
      <c r="E128" s="91"/>
      <c r="F128" s="20"/>
    </row>
    <row r="129" spans="1:6" s="9" customFormat="1" x14ac:dyDescent="0.2">
      <c r="A129" s="91"/>
      <c r="B129" s="91"/>
      <c r="C129" s="91"/>
      <c r="D129" s="91"/>
      <c r="E129" s="91"/>
      <c r="F129" s="20"/>
    </row>
    <row r="130" spans="1:6" s="9" customFormat="1" x14ac:dyDescent="0.2">
      <c r="A130" s="91"/>
      <c r="B130" s="91"/>
      <c r="C130" s="91"/>
      <c r="D130" s="91"/>
      <c r="E130" s="91"/>
      <c r="F130" s="20"/>
    </row>
    <row r="131" spans="1:6" s="9" customFormat="1" x14ac:dyDescent="0.2">
      <c r="A131" s="91"/>
      <c r="B131" s="91"/>
      <c r="C131" s="91"/>
      <c r="D131" s="91"/>
      <c r="E131" s="91"/>
      <c r="F131" s="20"/>
    </row>
    <row r="132" spans="1:6" s="9" customFormat="1" x14ac:dyDescent="0.2">
      <c r="A132" s="91"/>
      <c r="B132" s="91"/>
      <c r="C132" s="91"/>
      <c r="D132" s="91"/>
      <c r="E132" s="91"/>
      <c r="F132" s="20"/>
    </row>
    <row r="133" spans="1:6" s="9" customFormat="1" x14ac:dyDescent="0.2">
      <c r="A133" s="91"/>
      <c r="B133" s="91"/>
      <c r="C133" s="91"/>
      <c r="D133" s="91"/>
      <c r="E133" s="91"/>
      <c r="F133" s="20"/>
    </row>
    <row r="134" spans="1:6" s="9" customFormat="1" x14ac:dyDescent="0.2">
      <c r="A134" s="91"/>
      <c r="B134" s="91"/>
      <c r="C134" s="91"/>
      <c r="D134" s="91"/>
      <c r="E134" s="91"/>
      <c r="F134" s="20"/>
    </row>
    <row r="135" spans="1:6" s="9" customFormat="1" x14ac:dyDescent="0.2">
      <c r="A135" s="91"/>
      <c r="B135" s="91"/>
      <c r="C135" s="91"/>
      <c r="D135" s="91"/>
      <c r="E135" s="91"/>
      <c r="F135" s="20"/>
    </row>
    <row r="136" spans="1:6" s="9" customFormat="1" x14ac:dyDescent="0.2">
      <c r="A136" s="91"/>
      <c r="B136" s="91"/>
      <c r="C136" s="91"/>
      <c r="D136" s="91"/>
      <c r="E136" s="91"/>
      <c r="F136" s="20"/>
    </row>
    <row r="137" spans="1:6" s="9" customFormat="1" x14ac:dyDescent="0.2">
      <c r="A137" s="91"/>
      <c r="B137" s="91"/>
      <c r="C137" s="91"/>
      <c r="D137" s="91"/>
      <c r="E137" s="91"/>
      <c r="F137" s="20"/>
    </row>
    <row r="138" spans="1:6" s="9" customFormat="1" x14ac:dyDescent="0.2">
      <c r="A138" s="91"/>
      <c r="B138" s="91"/>
      <c r="C138" s="91"/>
      <c r="D138" s="91"/>
      <c r="E138" s="91"/>
      <c r="F138" s="20"/>
    </row>
    <row r="139" spans="1:6" s="9" customFormat="1" x14ac:dyDescent="0.2">
      <c r="A139" s="91"/>
      <c r="B139" s="91"/>
      <c r="C139" s="91"/>
      <c r="D139" s="91"/>
      <c r="E139" s="91"/>
      <c r="F139" s="20"/>
    </row>
    <row r="140" spans="1:6" s="9" customFormat="1" x14ac:dyDescent="0.2">
      <c r="A140" s="91"/>
      <c r="B140" s="91"/>
      <c r="C140" s="91"/>
      <c r="D140" s="91"/>
      <c r="E140" s="91"/>
      <c r="F140" s="20"/>
    </row>
    <row r="141" spans="1:6" s="9" customFormat="1" x14ac:dyDescent="0.2">
      <c r="A141" s="91"/>
      <c r="B141" s="91"/>
      <c r="C141" s="91"/>
      <c r="D141" s="91"/>
      <c r="E141" s="91"/>
      <c r="F141" s="20"/>
    </row>
    <row r="142" spans="1:6" s="9" customFormat="1" x14ac:dyDescent="0.2">
      <c r="A142" s="91"/>
      <c r="B142" s="91"/>
      <c r="C142" s="91"/>
      <c r="D142" s="91"/>
      <c r="E142" s="91"/>
      <c r="F142" s="20"/>
    </row>
    <row r="143" spans="1:6" s="9" customFormat="1" x14ac:dyDescent="0.2">
      <c r="A143" s="91"/>
      <c r="B143" s="91"/>
      <c r="C143" s="91"/>
      <c r="D143" s="91"/>
      <c r="E143" s="91"/>
      <c r="F143" s="20"/>
    </row>
    <row r="144" spans="1:6" s="9" customFormat="1" x14ac:dyDescent="0.2">
      <c r="A144" s="91"/>
      <c r="B144" s="91"/>
      <c r="C144" s="91"/>
      <c r="D144" s="91"/>
      <c r="E144" s="91"/>
      <c r="F144" s="20"/>
    </row>
    <row r="145" spans="1:6" s="9" customFormat="1" x14ac:dyDescent="0.2">
      <c r="A145" s="91"/>
      <c r="B145" s="91"/>
      <c r="C145" s="91"/>
      <c r="D145" s="91"/>
      <c r="E145" s="91"/>
      <c r="F145" s="20"/>
    </row>
    <row r="146" spans="1:6" s="9" customFormat="1" x14ac:dyDescent="0.2">
      <c r="A146" s="91"/>
      <c r="B146" s="91"/>
      <c r="C146" s="91"/>
      <c r="D146" s="91"/>
      <c r="E146" s="91"/>
      <c r="F146" s="20"/>
    </row>
    <row r="147" spans="1:6" s="9" customFormat="1" x14ac:dyDescent="0.2">
      <c r="A147" s="91"/>
      <c r="B147" s="91"/>
      <c r="C147" s="91"/>
      <c r="D147" s="91"/>
      <c r="E147" s="91"/>
      <c r="F147" s="20"/>
    </row>
    <row r="148" spans="1:6" s="9" customFormat="1" x14ac:dyDescent="0.2">
      <c r="A148" s="91"/>
      <c r="B148" s="91"/>
      <c r="C148" s="91"/>
      <c r="D148" s="91"/>
      <c r="E148" s="91"/>
      <c r="F148" s="20"/>
    </row>
    <row r="149" spans="1:6" s="9" customFormat="1" x14ac:dyDescent="0.2">
      <c r="A149" s="91"/>
      <c r="B149" s="91"/>
      <c r="C149" s="91"/>
      <c r="D149" s="91"/>
      <c r="E149" s="91"/>
      <c r="F149" s="20"/>
    </row>
    <row r="150" spans="1:6" s="9" customFormat="1" x14ac:dyDescent="0.2">
      <c r="A150" s="91"/>
      <c r="B150" s="91"/>
      <c r="C150" s="91"/>
      <c r="D150" s="91"/>
      <c r="E150" s="91"/>
      <c r="F150" s="20"/>
    </row>
    <row r="151" spans="1:6" s="9" customFormat="1" x14ac:dyDescent="0.2">
      <c r="A151" s="91"/>
      <c r="B151" s="91"/>
      <c r="C151" s="91"/>
      <c r="D151" s="91"/>
      <c r="E151" s="91"/>
      <c r="F151" s="20"/>
    </row>
    <row r="152" spans="1:6" s="9" customFormat="1" x14ac:dyDescent="0.2">
      <c r="A152" s="91"/>
      <c r="B152" s="91"/>
      <c r="C152" s="91"/>
      <c r="D152" s="91"/>
      <c r="E152" s="91"/>
      <c r="F152" s="20"/>
    </row>
    <row r="153" spans="1:6" s="9" customFormat="1" x14ac:dyDescent="0.2">
      <c r="A153" s="91"/>
      <c r="B153" s="91"/>
      <c r="C153" s="91"/>
      <c r="D153" s="91"/>
      <c r="E153" s="91"/>
      <c r="F153" s="20"/>
    </row>
    <row r="154" spans="1:6" s="9" customFormat="1" x14ac:dyDescent="0.2">
      <c r="A154" s="91"/>
      <c r="B154" s="91"/>
      <c r="C154" s="91"/>
      <c r="D154" s="91"/>
      <c r="E154" s="91"/>
      <c r="F154" s="20"/>
    </row>
    <row r="155" spans="1:6" s="9" customFormat="1" x14ac:dyDescent="0.2">
      <c r="A155" s="91"/>
      <c r="B155" s="91"/>
      <c r="C155" s="91"/>
      <c r="D155" s="91"/>
      <c r="E155" s="91"/>
      <c r="F155" s="20"/>
    </row>
    <row r="156" spans="1:6" s="9" customFormat="1" x14ac:dyDescent="0.2">
      <c r="A156" s="91"/>
      <c r="B156" s="91"/>
      <c r="C156" s="91"/>
      <c r="D156" s="91"/>
      <c r="E156" s="91"/>
      <c r="F156" s="20"/>
    </row>
    <row r="157" spans="1:6" s="9" customFormat="1" x14ac:dyDescent="0.2">
      <c r="A157" s="91"/>
      <c r="B157" s="91"/>
      <c r="C157" s="91"/>
      <c r="D157" s="91"/>
      <c r="E157" s="91"/>
      <c r="F157" s="20"/>
    </row>
    <row r="158" spans="1:6" s="9" customFormat="1" x14ac:dyDescent="0.2">
      <c r="A158" s="91"/>
      <c r="B158" s="91"/>
      <c r="C158" s="91"/>
      <c r="D158" s="91"/>
      <c r="E158" s="91"/>
      <c r="F158" s="20"/>
    </row>
    <row r="159" spans="1:6" s="9" customFormat="1" x14ac:dyDescent="0.2">
      <c r="A159" s="91"/>
      <c r="B159" s="91"/>
      <c r="C159" s="91"/>
      <c r="D159" s="91"/>
      <c r="E159" s="91"/>
      <c r="F159" s="20"/>
    </row>
    <row r="160" spans="1:6" s="9" customFormat="1" x14ac:dyDescent="0.2">
      <c r="A160" s="91"/>
      <c r="B160" s="91"/>
      <c r="C160" s="91"/>
      <c r="D160" s="91"/>
      <c r="E160" s="91"/>
      <c r="F160" s="20"/>
    </row>
    <row r="161" spans="1:6" s="9" customFormat="1" x14ac:dyDescent="0.2">
      <c r="A161" s="91"/>
      <c r="B161" s="91"/>
      <c r="C161" s="91"/>
      <c r="D161" s="91"/>
      <c r="E161" s="91"/>
      <c r="F161" s="20"/>
    </row>
    <row r="162" spans="1:6" s="9" customFormat="1" x14ac:dyDescent="0.2">
      <c r="A162" s="91"/>
      <c r="B162" s="91"/>
      <c r="C162" s="91"/>
      <c r="D162" s="91"/>
      <c r="E162" s="91"/>
      <c r="F162" s="20"/>
    </row>
    <row r="163" spans="1:6" s="9" customFormat="1" x14ac:dyDescent="0.2">
      <c r="A163" s="91"/>
      <c r="B163" s="91"/>
      <c r="C163" s="91"/>
      <c r="D163" s="91"/>
      <c r="E163" s="91"/>
      <c r="F163" s="20"/>
    </row>
    <row r="164" spans="1:6" s="9" customFormat="1" x14ac:dyDescent="0.2">
      <c r="A164" s="91"/>
      <c r="B164" s="91"/>
      <c r="C164" s="91"/>
      <c r="D164" s="91"/>
      <c r="E164" s="91"/>
      <c r="F164" s="20"/>
    </row>
    <row r="165" spans="1:6" s="9" customFormat="1" x14ac:dyDescent="0.2">
      <c r="A165" s="91"/>
      <c r="B165" s="91"/>
      <c r="C165" s="91"/>
      <c r="D165" s="91"/>
      <c r="E165" s="91"/>
    </row>
    <row r="166" spans="1:6" s="9" customFormat="1" x14ac:dyDescent="0.2">
      <c r="A166" s="91"/>
      <c r="B166" s="91"/>
      <c r="C166" s="91"/>
      <c r="D166" s="91"/>
      <c r="E166" s="91"/>
    </row>
    <row r="167" spans="1:6" s="9" customFormat="1" x14ac:dyDescent="0.2">
      <c r="A167" s="91"/>
      <c r="B167" s="91"/>
      <c r="C167" s="91"/>
      <c r="D167" s="91"/>
      <c r="E167" s="91"/>
    </row>
    <row r="168" spans="1:6" s="9" customFormat="1" x14ac:dyDescent="0.2">
      <c r="A168" s="91"/>
      <c r="B168" s="91"/>
      <c r="C168" s="91"/>
      <c r="D168" s="91"/>
      <c r="E168" s="91"/>
    </row>
    <row r="169" spans="1:6" s="9" customFormat="1" x14ac:dyDescent="0.2">
      <c r="A169" s="91"/>
      <c r="B169" s="91"/>
      <c r="C169" s="91"/>
      <c r="D169" s="91"/>
      <c r="E169" s="91"/>
    </row>
    <row r="170" spans="1:6" s="9" customFormat="1" x14ac:dyDescent="0.2">
      <c r="A170" s="91"/>
      <c r="B170" s="91"/>
      <c r="C170" s="91"/>
      <c r="D170" s="91"/>
      <c r="E170" s="91"/>
    </row>
    <row r="171" spans="1:6" s="9" customFormat="1" x14ac:dyDescent="0.2">
      <c r="A171" s="91"/>
      <c r="B171" s="91"/>
      <c r="C171" s="91"/>
      <c r="D171" s="91"/>
      <c r="E171" s="91"/>
    </row>
    <row r="172" spans="1:6" s="9" customFormat="1" x14ac:dyDescent="0.2">
      <c r="A172" s="91"/>
      <c r="B172" s="91"/>
      <c r="C172" s="91"/>
      <c r="D172" s="91"/>
      <c r="E172" s="91"/>
    </row>
    <row r="173" spans="1:6" s="9" customFormat="1" x14ac:dyDescent="0.2">
      <c r="A173" s="91"/>
      <c r="B173" s="91"/>
      <c r="C173" s="91"/>
      <c r="D173" s="91"/>
      <c r="E173" s="91"/>
    </row>
    <row r="174" spans="1:6" s="9" customFormat="1" x14ac:dyDescent="0.2">
      <c r="A174" s="91"/>
      <c r="B174" s="91"/>
      <c r="C174" s="91"/>
      <c r="D174" s="91"/>
      <c r="E174" s="91"/>
    </row>
    <row r="175" spans="1:6" s="9" customFormat="1" x14ac:dyDescent="0.2">
      <c r="A175" s="91"/>
      <c r="B175" s="91"/>
      <c r="C175" s="91"/>
      <c r="D175" s="91"/>
      <c r="E175" s="91"/>
    </row>
    <row r="176" spans="1:6" s="43" customFormat="1" ht="14.25" x14ac:dyDescent="0.2">
      <c r="A176" s="91"/>
      <c r="B176" s="91"/>
      <c r="C176" s="91"/>
      <c r="D176" s="91"/>
      <c r="E176" s="91"/>
    </row>
    <row r="177" spans="1:5" s="43" customFormat="1" ht="14.25" x14ac:dyDescent="0.2">
      <c r="A177" s="91"/>
      <c r="B177" s="91"/>
      <c r="C177" s="91"/>
      <c r="D177" s="91"/>
      <c r="E177" s="91"/>
    </row>
    <row r="178" spans="1:5" s="43" customFormat="1" ht="14.25" x14ac:dyDescent="0.2">
      <c r="A178" s="91"/>
      <c r="B178" s="91"/>
      <c r="C178" s="91"/>
      <c r="D178" s="91"/>
      <c r="E178" s="91"/>
    </row>
    <row r="179" spans="1:5" s="43" customFormat="1" ht="14.25" x14ac:dyDescent="0.2">
      <c r="A179" s="91"/>
      <c r="B179" s="91"/>
      <c r="C179" s="91"/>
      <c r="D179" s="91"/>
      <c r="E179" s="91"/>
    </row>
    <row r="180" spans="1:5" s="43" customFormat="1" ht="14.25" x14ac:dyDescent="0.2">
      <c r="A180" s="91"/>
      <c r="B180" s="91"/>
      <c r="C180" s="91"/>
      <c r="D180" s="91"/>
      <c r="E180" s="91"/>
    </row>
    <row r="181" spans="1:5" s="43" customFormat="1" ht="14.25" x14ac:dyDescent="0.2">
      <c r="A181" s="91"/>
      <c r="B181" s="91"/>
      <c r="C181" s="91"/>
      <c r="D181" s="91"/>
      <c r="E181" s="91"/>
    </row>
    <row r="182" spans="1:5" s="9" customFormat="1" x14ac:dyDescent="0.2">
      <c r="A182" s="91"/>
      <c r="B182" s="91"/>
      <c r="C182" s="91"/>
      <c r="D182" s="91"/>
      <c r="E182" s="91"/>
    </row>
    <row r="183" spans="1:5" s="9" customFormat="1" x14ac:dyDescent="0.2">
      <c r="A183" s="91"/>
      <c r="B183" s="91"/>
      <c r="C183" s="91"/>
      <c r="D183" s="91"/>
      <c r="E183" s="91"/>
    </row>
    <row r="184" spans="1:5" s="9" customFormat="1" x14ac:dyDescent="0.2">
      <c r="A184" s="91"/>
      <c r="B184" s="91"/>
      <c r="C184" s="91"/>
      <c r="D184" s="91"/>
      <c r="E184" s="91"/>
    </row>
    <row r="185" spans="1:5" s="9" customFormat="1" x14ac:dyDescent="0.2">
      <c r="A185" s="91"/>
      <c r="B185" s="91"/>
      <c r="C185" s="91"/>
      <c r="D185" s="91"/>
      <c r="E185" s="91"/>
    </row>
    <row r="186" spans="1:5" s="9" customFormat="1" x14ac:dyDescent="0.2">
      <c r="A186" s="91"/>
      <c r="B186" s="91"/>
      <c r="C186" s="91"/>
      <c r="D186" s="91"/>
      <c r="E186" s="91"/>
    </row>
    <row r="187" spans="1:5" s="9" customFormat="1" x14ac:dyDescent="0.2">
      <c r="A187" s="91"/>
      <c r="B187" s="91"/>
      <c r="C187" s="91"/>
      <c r="D187" s="91"/>
      <c r="E187" s="91"/>
    </row>
    <row r="188" spans="1:5" s="9" customFormat="1" x14ac:dyDescent="0.2">
      <c r="A188" s="91"/>
      <c r="B188" s="91"/>
      <c r="C188" s="91"/>
      <c r="D188" s="91"/>
      <c r="E188" s="91"/>
    </row>
    <row r="189" spans="1:5" s="9" customFormat="1" x14ac:dyDescent="0.2">
      <c r="A189" s="91"/>
      <c r="B189" s="91"/>
      <c r="C189" s="91"/>
      <c r="D189" s="91"/>
      <c r="E189" s="91"/>
    </row>
    <row r="190" spans="1:5" s="9" customFormat="1" x14ac:dyDescent="0.2">
      <c r="A190" s="91"/>
      <c r="B190" s="91"/>
      <c r="C190" s="91"/>
      <c r="D190" s="91"/>
      <c r="E190" s="91"/>
    </row>
    <row r="191" spans="1:5" s="9" customFormat="1" x14ac:dyDescent="0.2">
      <c r="A191" s="91"/>
      <c r="B191" s="91"/>
      <c r="C191" s="91"/>
      <c r="D191" s="91"/>
      <c r="E191" s="91"/>
    </row>
    <row r="192" spans="1:5" s="9" customFormat="1" x14ac:dyDescent="0.2">
      <c r="A192" s="91"/>
      <c r="B192" s="91"/>
      <c r="C192" s="91"/>
      <c r="D192" s="91"/>
      <c r="E192" s="91"/>
    </row>
    <row r="193" spans="1:6" s="9" customFormat="1" x14ac:dyDescent="0.2">
      <c r="A193" s="91"/>
      <c r="B193" s="91"/>
      <c r="C193" s="91"/>
      <c r="D193" s="91"/>
      <c r="E193" s="91"/>
    </row>
    <row r="194" spans="1:6" s="9" customFormat="1" x14ac:dyDescent="0.2">
      <c r="A194" s="91"/>
      <c r="B194" s="91"/>
      <c r="C194" s="91"/>
      <c r="D194" s="91"/>
      <c r="E194" s="91"/>
    </row>
    <row r="195" spans="1:6" s="9" customFormat="1" x14ac:dyDescent="0.2">
      <c r="A195" s="91"/>
      <c r="B195" s="91"/>
      <c r="C195" s="91"/>
      <c r="D195" s="91"/>
      <c r="E195" s="91"/>
    </row>
    <row r="196" spans="1:6" s="9" customFormat="1" x14ac:dyDescent="0.2">
      <c r="A196" s="91"/>
      <c r="B196" s="91"/>
      <c r="C196" s="91"/>
      <c r="D196" s="91"/>
      <c r="E196" s="91"/>
    </row>
    <row r="197" spans="1:6" s="9" customFormat="1" x14ac:dyDescent="0.2">
      <c r="A197" s="91"/>
      <c r="B197" s="91"/>
      <c r="C197" s="91"/>
      <c r="D197" s="91"/>
      <c r="E197" s="91"/>
      <c r="F197" s="20"/>
    </row>
    <row r="198" spans="1:6" s="9" customFormat="1" x14ac:dyDescent="0.2">
      <c r="A198" s="91"/>
      <c r="B198" s="91"/>
      <c r="C198" s="91"/>
      <c r="D198" s="91"/>
      <c r="E198" s="91"/>
      <c r="F198" s="20"/>
    </row>
    <row r="199" spans="1:6" s="9" customFormat="1" x14ac:dyDescent="0.2">
      <c r="A199" s="91"/>
      <c r="B199" s="91"/>
      <c r="C199" s="91"/>
      <c r="D199" s="91"/>
      <c r="E199" s="91"/>
      <c r="F199" s="20"/>
    </row>
    <row r="200" spans="1:6" s="9" customFormat="1" x14ac:dyDescent="0.2">
      <c r="A200" s="91"/>
      <c r="B200" s="91"/>
      <c r="C200" s="91"/>
      <c r="D200" s="91"/>
      <c r="E200" s="91"/>
      <c r="F200" s="20"/>
    </row>
    <row r="201" spans="1:6" s="9" customFormat="1" x14ac:dyDescent="0.2">
      <c r="A201" s="91"/>
      <c r="B201" s="91"/>
      <c r="C201" s="91"/>
      <c r="D201" s="91"/>
      <c r="E201" s="91"/>
      <c r="F201" s="20"/>
    </row>
    <row r="202" spans="1:6" s="9" customFormat="1" x14ac:dyDescent="0.2">
      <c r="A202" s="91"/>
      <c r="B202" s="91"/>
      <c r="C202" s="91"/>
      <c r="D202" s="91"/>
      <c r="E202" s="91"/>
      <c r="F202" s="20"/>
    </row>
    <row r="203" spans="1:6" s="9" customFormat="1" x14ac:dyDescent="0.2">
      <c r="A203" s="91"/>
      <c r="B203" s="91"/>
      <c r="C203" s="91"/>
      <c r="D203" s="91"/>
      <c r="E203" s="91"/>
      <c r="F203" s="20"/>
    </row>
    <row r="204" spans="1:6" s="9" customFormat="1" x14ac:dyDescent="0.2">
      <c r="A204" s="91"/>
      <c r="B204" s="91"/>
      <c r="C204" s="91"/>
      <c r="D204" s="91"/>
      <c r="E204" s="91"/>
      <c r="F204" s="20"/>
    </row>
    <row r="205" spans="1:6" s="9" customFormat="1" x14ac:dyDescent="0.2">
      <c r="A205" s="91"/>
      <c r="B205" s="91"/>
      <c r="C205" s="91"/>
      <c r="D205" s="91"/>
      <c r="E205" s="91"/>
      <c r="F205" s="20"/>
    </row>
    <row r="206" spans="1:6" s="9" customFormat="1" x14ac:dyDescent="0.2">
      <c r="A206" s="91"/>
      <c r="B206" s="91"/>
      <c r="C206" s="91"/>
      <c r="D206" s="91"/>
      <c r="E206" s="91"/>
      <c r="F206" s="20"/>
    </row>
    <row r="207" spans="1:6" s="9" customFormat="1" x14ac:dyDescent="0.2">
      <c r="A207" s="91"/>
      <c r="B207" s="91"/>
      <c r="C207" s="91"/>
      <c r="D207" s="91"/>
      <c r="E207" s="91"/>
      <c r="F207" s="20"/>
    </row>
    <row r="208" spans="1:6" s="9" customFormat="1" x14ac:dyDescent="0.2">
      <c r="A208" s="91"/>
      <c r="B208" s="91"/>
      <c r="C208" s="91"/>
      <c r="D208" s="91"/>
      <c r="E208" s="91"/>
      <c r="F208" s="20"/>
    </row>
    <row r="209" spans="1:6" s="9" customFormat="1" x14ac:dyDescent="0.2">
      <c r="A209" s="91"/>
      <c r="B209" s="91"/>
      <c r="C209" s="91"/>
      <c r="D209" s="91"/>
      <c r="E209" s="91"/>
      <c r="F209" s="20"/>
    </row>
    <row r="210" spans="1:6" s="9" customFormat="1" x14ac:dyDescent="0.2">
      <c r="A210" s="91"/>
      <c r="B210" s="91"/>
      <c r="C210" s="91"/>
      <c r="D210" s="91"/>
      <c r="E210" s="91"/>
      <c r="F210" s="20"/>
    </row>
    <row r="211" spans="1:6" s="9" customFormat="1" x14ac:dyDescent="0.2">
      <c r="A211" s="91"/>
      <c r="B211" s="91"/>
      <c r="C211" s="91"/>
      <c r="D211" s="91"/>
      <c r="E211" s="91"/>
      <c r="F211" s="20"/>
    </row>
    <row r="212" spans="1:6" s="9" customFormat="1" x14ac:dyDescent="0.2">
      <c r="A212" s="91"/>
      <c r="B212" s="91"/>
      <c r="C212" s="91"/>
      <c r="D212" s="91"/>
      <c r="E212" s="91"/>
      <c r="F212" s="20"/>
    </row>
    <row r="213" spans="1:6" s="9" customFormat="1" x14ac:dyDescent="0.2">
      <c r="A213" s="91"/>
      <c r="B213" s="91"/>
      <c r="C213" s="91"/>
      <c r="D213" s="91"/>
      <c r="E213" s="91"/>
      <c r="F213" s="20"/>
    </row>
    <row r="214" spans="1:6" s="9" customFormat="1" x14ac:dyDescent="0.2">
      <c r="A214" s="91"/>
      <c r="B214" s="91"/>
      <c r="C214" s="91"/>
      <c r="D214" s="91"/>
      <c r="E214" s="91"/>
      <c r="F214" s="20"/>
    </row>
    <row r="215" spans="1:6" s="9" customFormat="1" x14ac:dyDescent="0.2">
      <c r="A215" s="91"/>
      <c r="B215" s="91"/>
      <c r="C215" s="91"/>
      <c r="D215" s="91"/>
      <c r="E215" s="91"/>
      <c r="F215" s="20"/>
    </row>
    <row r="216" spans="1:6" s="9" customFormat="1" x14ac:dyDescent="0.2">
      <c r="A216" s="91"/>
      <c r="B216" s="91"/>
      <c r="C216" s="91"/>
      <c r="D216" s="91"/>
      <c r="E216" s="91"/>
      <c r="F216" s="20"/>
    </row>
    <row r="217" spans="1:6" s="9" customFormat="1" x14ac:dyDescent="0.2">
      <c r="A217" s="91"/>
      <c r="B217" s="91"/>
      <c r="C217" s="91"/>
      <c r="D217" s="91"/>
      <c r="E217" s="91"/>
      <c r="F217" s="20"/>
    </row>
    <row r="218" spans="1:6" s="9" customFormat="1" x14ac:dyDescent="0.2">
      <c r="A218" s="91"/>
      <c r="B218" s="91"/>
      <c r="C218" s="91"/>
      <c r="D218" s="91"/>
      <c r="E218" s="91"/>
      <c r="F218" s="20"/>
    </row>
    <row r="219" spans="1:6" s="9" customFormat="1" x14ac:dyDescent="0.2">
      <c r="A219" s="91"/>
      <c r="B219" s="91"/>
      <c r="C219" s="91"/>
      <c r="D219" s="91"/>
      <c r="E219" s="91"/>
      <c r="F219" s="20"/>
    </row>
    <row r="220" spans="1:6" s="9" customFormat="1" x14ac:dyDescent="0.2">
      <c r="A220" s="91"/>
      <c r="B220" s="91"/>
      <c r="C220" s="91"/>
      <c r="D220" s="91"/>
      <c r="E220" s="91"/>
      <c r="F220" s="20"/>
    </row>
    <row r="221" spans="1:6" s="9" customFormat="1" x14ac:dyDescent="0.2">
      <c r="A221" s="91"/>
      <c r="B221" s="91"/>
      <c r="C221" s="91"/>
      <c r="D221" s="91"/>
      <c r="E221" s="91"/>
      <c r="F221" s="20"/>
    </row>
    <row r="222" spans="1:6" s="9" customFormat="1" x14ac:dyDescent="0.2">
      <c r="A222" s="91"/>
      <c r="B222" s="91"/>
      <c r="C222" s="91"/>
      <c r="D222" s="91"/>
      <c r="E222" s="91"/>
      <c r="F222" s="20"/>
    </row>
    <row r="223" spans="1:6" s="9" customFormat="1" x14ac:dyDescent="0.2">
      <c r="A223" s="91"/>
      <c r="B223" s="91"/>
      <c r="C223" s="91"/>
      <c r="D223" s="91"/>
      <c r="E223" s="91"/>
      <c r="F223" s="20"/>
    </row>
    <row r="224" spans="1:6" s="9" customFormat="1" x14ac:dyDescent="0.2">
      <c r="A224" s="91"/>
      <c r="B224" s="91"/>
      <c r="C224" s="91"/>
      <c r="D224" s="91"/>
      <c r="E224" s="91"/>
      <c r="F224" s="20"/>
    </row>
    <row r="225" spans="1:6" s="9" customFormat="1" x14ac:dyDescent="0.2">
      <c r="A225" s="91"/>
      <c r="B225" s="91"/>
      <c r="C225" s="91"/>
      <c r="D225" s="91"/>
      <c r="E225" s="91"/>
      <c r="F225" s="20"/>
    </row>
    <row r="226" spans="1:6" s="9" customFormat="1" x14ac:dyDescent="0.2">
      <c r="A226" s="91"/>
      <c r="B226" s="91"/>
      <c r="C226" s="91"/>
      <c r="D226" s="91"/>
      <c r="E226" s="91"/>
      <c r="F226" s="20"/>
    </row>
    <row r="227" spans="1:6" s="9" customFormat="1" x14ac:dyDescent="0.2">
      <c r="A227" s="91"/>
      <c r="B227" s="91"/>
      <c r="C227" s="91"/>
      <c r="D227" s="91"/>
      <c r="E227" s="91"/>
      <c r="F227" s="20"/>
    </row>
    <row r="228" spans="1:6" s="9" customFormat="1" x14ac:dyDescent="0.2">
      <c r="A228" s="91"/>
      <c r="B228" s="91"/>
      <c r="C228" s="91"/>
      <c r="D228" s="91"/>
      <c r="E228" s="91"/>
      <c r="F228" s="20"/>
    </row>
    <row r="229" spans="1:6" s="9" customFormat="1" x14ac:dyDescent="0.2">
      <c r="A229" s="91"/>
      <c r="B229" s="91"/>
      <c r="C229" s="91"/>
      <c r="D229" s="91"/>
      <c r="E229" s="91"/>
      <c r="F229" s="20"/>
    </row>
    <row r="230" spans="1:6" s="9" customFormat="1" x14ac:dyDescent="0.2">
      <c r="A230" s="91"/>
      <c r="B230" s="91"/>
      <c r="C230" s="91"/>
      <c r="D230" s="91"/>
      <c r="E230" s="91"/>
      <c r="F230" s="20"/>
    </row>
    <row r="231" spans="1:6" s="9" customFormat="1" x14ac:dyDescent="0.2">
      <c r="A231" s="91"/>
      <c r="B231" s="91"/>
      <c r="C231" s="91"/>
      <c r="D231" s="91"/>
      <c r="E231" s="91"/>
      <c r="F231" s="20"/>
    </row>
    <row r="232" spans="1:6" s="9" customFormat="1" x14ac:dyDescent="0.2">
      <c r="A232" s="91"/>
      <c r="B232" s="91"/>
      <c r="C232" s="91"/>
      <c r="D232" s="91"/>
      <c r="E232" s="91"/>
      <c r="F232" s="20"/>
    </row>
    <row r="233" spans="1:6" s="9" customFormat="1" x14ac:dyDescent="0.2">
      <c r="A233" s="91"/>
      <c r="B233" s="91"/>
      <c r="C233" s="91"/>
      <c r="D233" s="91"/>
      <c r="E233" s="91"/>
      <c r="F233" s="20"/>
    </row>
    <row r="234" spans="1:6" s="9" customFormat="1" x14ac:dyDescent="0.2">
      <c r="A234" s="91"/>
      <c r="B234" s="91"/>
      <c r="C234" s="91"/>
      <c r="D234" s="91"/>
      <c r="E234" s="91"/>
      <c r="F234" s="20"/>
    </row>
    <row r="235" spans="1:6" s="9" customFormat="1" x14ac:dyDescent="0.2">
      <c r="A235" s="91"/>
      <c r="B235" s="91"/>
      <c r="C235" s="91"/>
      <c r="D235" s="91"/>
      <c r="E235" s="91"/>
      <c r="F235" s="20"/>
    </row>
    <row r="236" spans="1:6" s="9" customFormat="1" x14ac:dyDescent="0.2">
      <c r="A236" s="91"/>
      <c r="B236" s="91"/>
      <c r="C236" s="91"/>
      <c r="D236" s="91"/>
      <c r="E236" s="91"/>
      <c r="F236" s="20"/>
    </row>
    <row r="237" spans="1:6" s="9" customFormat="1" x14ac:dyDescent="0.2">
      <c r="A237" s="91"/>
      <c r="B237" s="91"/>
      <c r="C237" s="91"/>
      <c r="D237" s="91"/>
      <c r="E237" s="91"/>
      <c r="F237" s="20"/>
    </row>
    <row r="238" spans="1:6" s="9" customFormat="1" x14ac:dyDescent="0.2">
      <c r="A238" s="91"/>
      <c r="B238" s="91"/>
      <c r="C238" s="91"/>
      <c r="D238" s="91"/>
      <c r="E238" s="91"/>
      <c r="F238" s="20"/>
    </row>
    <row r="239" spans="1:6" s="9" customFormat="1" x14ac:dyDescent="0.2">
      <c r="A239" s="91"/>
      <c r="B239" s="91"/>
      <c r="C239" s="91"/>
      <c r="D239" s="91"/>
      <c r="E239" s="91"/>
      <c r="F239" s="20"/>
    </row>
    <row r="240" spans="1:6" s="9" customFormat="1" x14ac:dyDescent="0.2">
      <c r="A240" s="91"/>
      <c r="B240" s="91"/>
      <c r="C240" s="91"/>
      <c r="D240" s="91"/>
      <c r="E240" s="91"/>
      <c r="F240" s="20"/>
    </row>
    <row r="241" spans="1:6" s="9" customFormat="1" x14ac:dyDescent="0.2">
      <c r="A241" s="91"/>
      <c r="B241" s="91"/>
      <c r="C241" s="91"/>
      <c r="D241" s="91"/>
      <c r="E241" s="91"/>
      <c r="F241" s="20"/>
    </row>
    <row r="242" spans="1:6" s="9" customFormat="1" x14ac:dyDescent="0.2">
      <c r="A242" s="91"/>
      <c r="B242" s="91"/>
      <c r="C242" s="91"/>
      <c r="D242" s="91"/>
      <c r="E242" s="91"/>
      <c r="F242" s="20"/>
    </row>
    <row r="243" spans="1:6" s="9" customFormat="1" x14ac:dyDescent="0.2">
      <c r="A243" s="91"/>
      <c r="B243" s="91"/>
      <c r="C243" s="91"/>
      <c r="D243" s="91"/>
      <c r="E243" s="91"/>
      <c r="F243" s="20"/>
    </row>
    <row r="244" spans="1:6" s="9" customFormat="1" x14ac:dyDescent="0.2">
      <c r="A244" s="91"/>
      <c r="B244" s="91"/>
      <c r="C244" s="91"/>
      <c r="D244" s="91"/>
      <c r="E244" s="91"/>
      <c r="F244" s="20"/>
    </row>
    <row r="245" spans="1:6" s="9" customFormat="1" x14ac:dyDescent="0.2">
      <c r="A245" s="91"/>
      <c r="B245" s="91"/>
      <c r="C245" s="91"/>
      <c r="D245" s="91"/>
      <c r="E245" s="91"/>
      <c r="F245" s="20"/>
    </row>
    <row r="246" spans="1:6" s="9" customFormat="1" x14ac:dyDescent="0.2">
      <c r="A246" s="91"/>
      <c r="B246" s="91"/>
      <c r="C246" s="91"/>
      <c r="D246" s="91"/>
      <c r="E246" s="91"/>
      <c r="F246" s="20"/>
    </row>
    <row r="247" spans="1:6" s="9" customFormat="1" x14ac:dyDescent="0.2">
      <c r="A247" s="91"/>
      <c r="B247" s="91"/>
      <c r="C247" s="91"/>
      <c r="D247" s="91"/>
      <c r="E247" s="91"/>
      <c r="F247" s="20"/>
    </row>
    <row r="248" spans="1:6" s="9" customFormat="1" x14ac:dyDescent="0.2">
      <c r="A248" s="91"/>
      <c r="B248" s="91"/>
      <c r="C248" s="91"/>
      <c r="D248" s="91"/>
      <c r="E248" s="91"/>
      <c r="F248" s="20"/>
    </row>
    <row r="249" spans="1:6" s="9" customFormat="1" x14ac:dyDescent="0.2">
      <c r="A249" s="91"/>
      <c r="B249" s="91"/>
      <c r="C249" s="91"/>
      <c r="D249" s="91"/>
      <c r="E249" s="91"/>
      <c r="F249" s="20"/>
    </row>
    <row r="250" spans="1:6" s="9" customFormat="1" x14ac:dyDescent="0.2">
      <c r="A250" s="91"/>
      <c r="B250" s="91"/>
      <c r="C250" s="91"/>
      <c r="D250" s="91"/>
      <c r="E250" s="91"/>
      <c r="F250" s="20"/>
    </row>
    <row r="251" spans="1:6" s="9" customFormat="1" x14ac:dyDescent="0.2">
      <c r="A251" s="91"/>
      <c r="B251" s="91"/>
      <c r="C251" s="91"/>
      <c r="D251" s="91"/>
      <c r="E251" s="91"/>
      <c r="F251" s="20"/>
    </row>
    <row r="252" spans="1:6" s="9" customFormat="1" x14ac:dyDescent="0.2">
      <c r="A252" s="91"/>
      <c r="B252" s="91"/>
      <c r="C252" s="91"/>
      <c r="D252" s="91"/>
      <c r="E252" s="91"/>
      <c r="F252" s="20"/>
    </row>
    <row r="253" spans="1:6" s="9" customFormat="1" x14ac:dyDescent="0.2">
      <c r="A253" s="91"/>
      <c r="B253" s="91"/>
      <c r="C253" s="91"/>
      <c r="D253" s="91"/>
      <c r="E253" s="91"/>
      <c r="F253" s="20"/>
    </row>
    <row r="254" spans="1:6" s="9" customFormat="1" x14ac:dyDescent="0.2">
      <c r="A254" s="91"/>
      <c r="B254" s="91"/>
      <c r="C254" s="91"/>
      <c r="D254" s="91"/>
      <c r="E254" s="91"/>
      <c r="F254" s="20"/>
    </row>
    <row r="255" spans="1:6" s="9" customFormat="1" x14ac:dyDescent="0.2">
      <c r="A255" s="91"/>
      <c r="B255" s="91"/>
      <c r="C255" s="91"/>
      <c r="D255" s="91"/>
      <c r="E255" s="91"/>
      <c r="F255" s="20"/>
    </row>
    <row r="256" spans="1:6" s="9" customFormat="1" x14ac:dyDescent="0.2">
      <c r="A256" s="91"/>
      <c r="B256" s="91"/>
      <c r="C256" s="91"/>
      <c r="D256" s="91"/>
      <c r="E256" s="91"/>
      <c r="F256" s="20"/>
    </row>
    <row r="257" spans="1:6" s="9" customFormat="1" x14ac:dyDescent="0.2">
      <c r="A257" s="91"/>
      <c r="B257" s="91"/>
      <c r="C257" s="91"/>
      <c r="D257" s="91"/>
      <c r="E257" s="91"/>
      <c r="F257" s="20"/>
    </row>
    <row r="258" spans="1:6" s="9" customFormat="1" x14ac:dyDescent="0.2">
      <c r="A258" s="91"/>
      <c r="B258" s="91"/>
      <c r="C258" s="91"/>
      <c r="D258" s="91"/>
      <c r="E258" s="91"/>
      <c r="F258" s="20"/>
    </row>
    <row r="259" spans="1:6" s="9" customFormat="1" x14ac:dyDescent="0.2">
      <c r="A259" s="91"/>
      <c r="B259" s="91"/>
      <c r="C259" s="91"/>
      <c r="D259" s="91"/>
      <c r="E259" s="91"/>
      <c r="F259" s="20"/>
    </row>
    <row r="260" spans="1:6" s="9" customFormat="1" x14ac:dyDescent="0.2">
      <c r="A260" s="91"/>
      <c r="B260" s="91"/>
      <c r="C260" s="91"/>
      <c r="D260" s="91"/>
      <c r="E260" s="91"/>
      <c r="F260" s="20"/>
    </row>
    <row r="261" spans="1:6" s="9" customFormat="1" x14ac:dyDescent="0.2">
      <c r="A261" s="91"/>
      <c r="B261" s="91"/>
      <c r="C261" s="91"/>
      <c r="D261" s="91"/>
      <c r="E261" s="91"/>
      <c r="F261" s="20"/>
    </row>
    <row r="262" spans="1:6" s="9" customFormat="1" x14ac:dyDescent="0.2">
      <c r="A262" s="91"/>
      <c r="B262" s="91"/>
      <c r="C262" s="91"/>
      <c r="D262" s="91"/>
      <c r="E262" s="91"/>
      <c r="F262" s="20"/>
    </row>
    <row r="263" spans="1:6" s="9" customFormat="1" x14ac:dyDescent="0.2">
      <c r="A263" s="91"/>
      <c r="B263" s="91"/>
      <c r="C263" s="91"/>
      <c r="D263" s="91"/>
      <c r="E263" s="91"/>
      <c r="F263" s="20"/>
    </row>
    <row r="264" spans="1:6" s="9" customFormat="1" x14ac:dyDescent="0.2">
      <c r="A264" s="91"/>
      <c r="B264" s="91"/>
      <c r="C264" s="91"/>
      <c r="D264" s="91"/>
      <c r="E264" s="91"/>
      <c r="F264" s="20"/>
    </row>
    <row r="265" spans="1:6" s="9" customFormat="1" x14ac:dyDescent="0.2">
      <c r="A265" s="91"/>
      <c r="B265" s="91"/>
      <c r="C265" s="91"/>
      <c r="D265" s="91"/>
      <c r="E265" s="91"/>
      <c r="F265" s="20"/>
    </row>
    <row r="266" spans="1:6" s="9" customFormat="1" x14ac:dyDescent="0.2">
      <c r="A266" s="91"/>
      <c r="B266" s="91"/>
      <c r="C266" s="91"/>
      <c r="D266" s="91"/>
      <c r="E266" s="91"/>
      <c r="F266" s="20"/>
    </row>
    <row r="267" spans="1:6" s="9" customFormat="1" x14ac:dyDescent="0.2">
      <c r="A267" s="91"/>
      <c r="B267" s="91"/>
      <c r="C267" s="91"/>
      <c r="D267" s="91"/>
      <c r="E267" s="91"/>
      <c r="F267" s="20"/>
    </row>
    <row r="268" spans="1:6" s="9" customFormat="1" x14ac:dyDescent="0.2">
      <c r="A268" s="91"/>
      <c r="B268" s="91"/>
      <c r="C268" s="91"/>
      <c r="D268" s="91"/>
      <c r="E268" s="91"/>
      <c r="F268" s="20"/>
    </row>
    <row r="269" spans="1:6" s="9" customFormat="1" x14ac:dyDescent="0.2">
      <c r="A269" s="91"/>
      <c r="B269" s="91"/>
      <c r="C269" s="91"/>
      <c r="D269" s="91"/>
      <c r="E269" s="91"/>
      <c r="F269" s="20"/>
    </row>
    <row r="270" spans="1:6" s="9" customFormat="1" x14ac:dyDescent="0.2">
      <c r="A270" s="91"/>
      <c r="B270" s="91"/>
      <c r="C270" s="91"/>
      <c r="D270" s="91"/>
      <c r="E270" s="91"/>
      <c r="F270" s="20"/>
    </row>
    <row r="271" spans="1:6" s="9" customFormat="1" x14ac:dyDescent="0.2">
      <c r="A271" s="91"/>
      <c r="B271" s="91"/>
      <c r="C271" s="91"/>
      <c r="D271" s="91"/>
      <c r="E271" s="91"/>
      <c r="F271" s="20"/>
    </row>
    <row r="272" spans="1:6" s="9" customFormat="1" x14ac:dyDescent="0.2">
      <c r="A272" s="91"/>
      <c r="B272" s="91"/>
      <c r="C272" s="91"/>
      <c r="D272" s="91"/>
      <c r="E272" s="91"/>
      <c r="F272" s="20"/>
    </row>
    <row r="273" spans="1:6" s="9" customFormat="1" x14ac:dyDescent="0.2">
      <c r="A273" s="91"/>
      <c r="B273" s="91"/>
      <c r="C273" s="91"/>
      <c r="D273" s="91"/>
      <c r="E273" s="91"/>
      <c r="F273" s="20"/>
    </row>
    <row r="274" spans="1:6" s="9" customFormat="1" x14ac:dyDescent="0.2">
      <c r="A274" s="91"/>
      <c r="B274" s="91"/>
      <c r="C274" s="91"/>
      <c r="D274" s="91"/>
      <c r="E274" s="91"/>
      <c r="F274" s="20"/>
    </row>
    <row r="275" spans="1:6" s="9" customFormat="1" x14ac:dyDescent="0.2">
      <c r="A275" s="91"/>
      <c r="B275" s="91"/>
      <c r="C275" s="91"/>
      <c r="D275" s="91"/>
      <c r="E275" s="91"/>
      <c r="F275" s="20"/>
    </row>
    <row r="276" spans="1:6" s="9" customFormat="1" x14ac:dyDescent="0.2">
      <c r="A276" s="91"/>
      <c r="B276" s="91"/>
      <c r="C276" s="91"/>
      <c r="D276" s="91"/>
      <c r="E276" s="91"/>
      <c r="F276" s="20"/>
    </row>
    <row r="277" spans="1:6" s="9" customFormat="1" x14ac:dyDescent="0.2">
      <c r="A277" s="91"/>
      <c r="B277" s="91"/>
      <c r="C277" s="91"/>
      <c r="D277" s="91"/>
      <c r="E277" s="91"/>
      <c r="F277" s="20"/>
    </row>
    <row r="278" spans="1:6" s="9" customFormat="1" x14ac:dyDescent="0.2">
      <c r="A278" s="91"/>
      <c r="B278" s="91"/>
      <c r="C278" s="91"/>
      <c r="D278" s="91"/>
      <c r="E278" s="91"/>
      <c r="F278" s="20"/>
    </row>
    <row r="279" spans="1:6" s="9" customFormat="1" x14ac:dyDescent="0.2">
      <c r="A279" s="91"/>
      <c r="B279" s="91"/>
      <c r="C279" s="91"/>
      <c r="D279" s="91"/>
      <c r="E279" s="91"/>
      <c r="F279" s="20"/>
    </row>
    <row r="280" spans="1:6" s="9" customFormat="1" x14ac:dyDescent="0.2">
      <c r="A280" s="91"/>
      <c r="B280" s="91"/>
      <c r="C280" s="91"/>
      <c r="D280" s="91"/>
      <c r="E280" s="91"/>
      <c r="F280" s="20"/>
    </row>
    <row r="281" spans="1:6" s="9" customFormat="1" x14ac:dyDescent="0.2">
      <c r="A281" s="91"/>
      <c r="B281" s="91"/>
      <c r="C281" s="91"/>
      <c r="D281" s="91"/>
      <c r="E281" s="91"/>
      <c r="F281" s="20"/>
    </row>
    <row r="282" spans="1:6" s="9" customFormat="1" x14ac:dyDescent="0.2">
      <c r="A282" s="91"/>
      <c r="B282" s="91"/>
      <c r="C282" s="91"/>
      <c r="D282" s="91"/>
      <c r="E282" s="91"/>
      <c r="F282" s="20"/>
    </row>
    <row r="283" spans="1:6" s="9" customFormat="1" x14ac:dyDescent="0.2">
      <c r="A283" s="91"/>
      <c r="B283" s="91"/>
      <c r="C283" s="91"/>
      <c r="D283" s="91"/>
      <c r="E283" s="91"/>
      <c r="F283" s="20"/>
    </row>
    <row r="284" spans="1:6" s="9" customFormat="1" x14ac:dyDescent="0.2">
      <c r="A284" s="91"/>
      <c r="B284" s="91"/>
      <c r="C284" s="91"/>
      <c r="D284" s="91"/>
      <c r="E284" s="91"/>
      <c r="F284" s="20"/>
    </row>
    <row r="285" spans="1:6" s="9" customFormat="1" x14ac:dyDescent="0.2">
      <c r="A285" s="91"/>
      <c r="B285" s="91"/>
      <c r="C285" s="91"/>
      <c r="D285" s="91"/>
      <c r="E285" s="91"/>
      <c r="F285" s="20"/>
    </row>
    <row r="286" spans="1:6" s="9" customFormat="1" x14ac:dyDescent="0.2">
      <c r="A286" s="91"/>
      <c r="B286" s="91"/>
      <c r="C286" s="91"/>
      <c r="D286" s="91"/>
      <c r="E286" s="91"/>
      <c r="F286" s="20"/>
    </row>
    <row r="287" spans="1:6" s="9" customFormat="1" x14ac:dyDescent="0.2">
      <c r="A287" s="91"/>
      <c r="B287" s="91"/>
      <c r="C287" s="91"/>
      <c r="D287" s="91"/>
      <c r="E287" s="91"/>
      <c r="F287" s="20"/>
    </row>
    <row r="288" spans="1:6" s="9" customFormat="1" x14ac:dyDescent="0.2">
      <c r="A288" s="91"/>
      <c r="B288" s="91"/>
      <c r="C288" s="91"/>
      <c r="D288" s="91"/>
      <c r="E288" s="91"/>
      <c r="F288" s="20"/>
    </row>
    <row r="289" spans="1:6" s="9" customFormat="1" x14ac:dyDescent="0.2">
      <c r="A289" s="91"/>
      <c r="B289" s="91"/>
      <c r="C289" s="91"/>
      <c r="D289" s="91"/>
      <c r="E289" s="91"/>
      <c r="F289" s="20"/>
    </row>
    <row r="290" spans="1:6" s="9" customFormat="1" x14ac:dyDescent="0.2">
      <c r="A290" s="91"/>
      <c r="B290" s="91"/>
      <c r="C290" s="91"/>
      <c r="D290" s="91"/>
      <c r="E290" s="91"/>
      <c r="F290" s="20"/>
    </row>
    <row r="291" spans="1:6" s="9" customFormat="1" x14ac:dyDescent="0.2">
      <c r="A291" s="91"/>
      <c r="B291" s="91"/>
      <c r="C291" s="91"/>
      <c r="D291" s="91"/>
      <c r="E291" s="91"/>
      <c r="F291" s="20"/>
    </row>
    <row r="292" spans="1:6" s="9" customFormat="1" x14ac:dyDescent="0.2">
      <c r="A292" s="91"/>
      <c r="B292" s="91"/>
      <c r="C292" s="91"/>
      <c r="D292" s="91"/>
      <c r="E292" s="91"/>
      <c r="F292" s="20"/>
    </row>
    <row r="293" spans="1:6" s="9" customFormat="1" x14ac:dyDescent="0.2">
      <c r="A293" s="91"/>
      <c r="B293" s="91"/>
      <c r="C293" s="91"/>
      <c r="D293" s="91"/>
      <c r="E293" s="91"/>
      <c r="F293" s="20"/>
    </row>
    <row r="294" spans="1:6" s="9" customFormat="1" x14ac:dyDescent="0.2">
      <c r="A294" s="91"/>
      <c r="B294" s="91"/>
      <c r="C294" s="91"/>
      <c r="D294" s="91"/>
      <c r="E294" s="91"/>
      <c r="F294" s="20"/>
    </row>
    <row r="295" spans="1:6" s="9" customFormat="1" x14ac:dyDescent="0.2">
      <c r="A295" s="91"/>
      <c r="B295" s="91"/>
      <c r="C295" s="91"/>
      <c r="D295" s="91"/>
      <c r="E295" s="91"/>
      <c r="F295" s="20"/>
    </row>
    <row r="296" spans="1:6" s="9" customFormat="1" x14ac:dyDescent="0.2">
      <c r="A296" s="91"/>
      <c r="B296" s="91"/>
      <c r="C296" s="91"/>
      <c r="D296" s="91"/>
      <c r="E296" s="91"/>
      <c r="F296" s="20"/>
    </row>
    <row r="297" spans="1:6" s="9" customFormat="1" x14ac:dyDescent="0.2">
      <c r="A297" s="91"/>
      <c r="B297" s="91"/>
      <c r="C297" s="91"/>
      <c r="D297" s="91"/>
      <c r="E297" s="91"/>
      <c r="F297" s="20"/>
    </row>
    <row r="298" spans="1:6" s="9" customFormat="1" x14ac:dyDescent="0.2">
      <c r="A298" s="91"/>
      <c r="B298" s="91"/>
      <c r="C298" s="91"/>
      <c r="D298" s="91"/>
      <c r="E298" s="91"/>
      <c r="F298" s="20"/>
    </row>
    <row r="299" spans="1:6" s="9" customFormat="1" x14ac:dyDescent="0.2">
      <c r="A299" s="91"/>
      <c r="B299" s="91"/>
      <c r="C299" s="91"/>
      <c r="D299" s="91"/>
      <c r="E299" s="91"/>
      <c r="F299" s="20"/>
    </row>
    <row r="300" spans="1:6" s="9" customFormat="1" x14ac:dyDescent="0.2">
      <c r="A300" s="91"/>
      <c r="B300" s="91"/>
      <c r="C300" s="91"/>
      <c r="D300" s="91"/>
      <c r="E300" s="91"/>
      <c r="F300" s="20"/>
    </row>
    <row r="301" spans="1:6" s="9" customFormat="1" x14ac:dyDescent="0.2">
      <c r="A301" s="91"/>
      <c r="B301" s="91"/>
      <c r="C301" s="91"/>
      <c r="D301" s="91"/>
      <c r="E301" s="91"/>
      <c r="F301" s="20"/>
    </row>
    <row r="302" spans="1:6" s="9" customFormat="1" x14ac:dyDescent="0.2">
      <c r="A302" s="91"/>
      <c r="B302" s="91"/>
      <c r="C302" s="91"/>
      <c r="D302" s="91"/>
      <c r="E302" s="91"/>
      <c r="F302" s="20"/>
    </row>
    <row r="303" spans="1:6" s="9" customFormat="1" x14ac:dyDescent="0.2">
      <c r="A303" s="91"/>
      <c r="B303" s="91"/>
      <c r="C303" s="91"/>
      <c r="D303" s="91"/>
      <c r="E303" s="91"/>
      <c r="F303" s="20"/>
    </row>
    <row r="304" spans="1:6" s="9" customFormat="1" x14ac:dyDescent="0.2">
      <c r="A304" s="91"/>
      <c r="B304" s="91"/>
      <c r="C304" s="91"/>
      <c r="D304" s="91"/>
      <c r="E304" s="91"/>
      <c r="F304" s="20"/>
    </row>
    <row r="305" spans="1:6" s="9" customFormat="1" x14ac:dyDescent="0.2">
      <c r="A305" s="91"/>
      <c r="B305" s="91"/>
      <c r="C305" s="91"/>
      <c r="D305" s="91"/>
      <c r="E305" s="91"/>
      <c r="F305" s="20"/>
    </row>
    <row r="306" spans="1:6" s="9" customFormat="1" x14ac:dyDescent="0.2">
      <c r="A306" s="91"/>
      <c r="B306" s="91"/>
      <c r="C306" s="91"/>
      <c r="D306" s="91"/>
      <c r="E306" s="91"/>
      <c r="F306" s="20"/>
    </row>
    <row r="307" spans="1:6" s="9" customFormat="1" x14ac:dyDescent="0.2">
      <c r="A307" s="91"/>
      <c r="B307" s="91"/>
      <c r="C307" s="91"/>
      <c r="D307" s="91"/>
      <c r="E307" s="91"/>
      <c r="F307" s="20"/>
    </row>
    <row r="308" spans="1:6" s="9" customFormat="1" x14ac:dyDescent="0.2">
      <c r="A308" s="91"/>
      <c r="B308" s="91"/>
      <c r="C308" s="91"/>
      <c r="D308" s="91"/>
      <c r="E308" s="91"/>
      <c r="F308" s="20"/>
    </row>
    <row r="309" spans="1:6" s="9" customFormat="1" x14ac:dyDescent="0.2">
      <c r="A309" s="91"/>
      <c r="B309" s="91"/>
      <c r="C309" s="91"/>
      <c r="D309" s="91"/>
      <c r="E309" s="91"/>
      <c r="F309" s="20"/>
    </row>
    <row r="310" spans="1:6" s="9" customFormat="1" x14ac:dyDescent="0.2">
      <c r="A310" s="91"/>
      <c r="B310" s="91"/>
      <c r="C310" s="91"/>
      <c r="D310" s="91"/>
      <c r="E310" s="91"/>
      <c r="F310" s="20"/>
    </row>
    <row r="311" spans="1:6" s="9" customFormat="1" x14ac:dyDescent="0.2">
      <c r="A311" s="91"/>
      <c r="B311" s="91"/>
      <c r="C311" s="91"/>
      <c r="D311" s="91"/>
      <c r="E311" s="91"/>
      <c r="F311" s="20"/>
    </row>
    <row r="312" spans="1:6" s="9" customFormat="1" x14ac:dyDescent="0.2">
      <c r="A312" s="91"/>
      <c r="B312" s="91"/>
      <c r="C312" s="91"/>
      <c r="D312" s="91"/>
      <c r="E312" s="91"/>
      <c r="F312" s="20"/>
    </row>
    <row r="313" spans="1:6" s="9" customFormat="1" x14ac:dyDescent="0.2">
      <c r="A313" s="91"/>
      <c r="B313" s="91"/>
      <c r="C313" s="91"/>
      <c r="D313" s="91"/>
      <c r="E313" s="91"/>
      <c r="F313" s="20"/>
    </row>
    <row r="314" spans="1:6" s="9" customFormat="1" x14ac:dyDescent="0.2">
      <c r="A314" s="91"/>
      <c r="B314" s="91"/>
      <c r="C314" s="91"/>
      <c r="D314" s="91"/>
      <c r="E314" s="91"/>
      <c r="F314" s="20"/>
    </row>
    <row r="315" spans="1:6" s="9" customFormat="1" x14ac:dyDescent="0.2">
      <c r="A315" s="91"/>
      <c r="B315" s="91"/>
      <c r="C315" s="91"/>
      <c r="D315" s="91"/>
      <c r="E315" s="91"/>
      <c r="F315" s="20"/>
    </row>
    <row r="316" spans="1:6" s="9" customFormat="1" x14ac:dyDescent="0.2">
      <c r="A316" s="91"/>
      <c r="B316" s="91"/>
      <c r="C316" s="91"/>
      <c r="D316" s="91"/>
      <c r="E316" s="91"/>
      <c r="F316" s="20"/>
    </row>
    <row r="317" spans="1:6" s="9" customFormat="1" x14ac:dyDescent="0.2">
      <c r="A317" s="91"/>
      <c r="B317" s="91"/>
      <c r="C317" s="91"/>
      <c r="D317" s="91"/>
      <c r="E317" s="91"/>
      <c r="F317" s="20"/>
    </row>
    <row r="318" spans="1:6" s="9" customFormat="1" x14ac:dyDescent="0.2">
      <c r="A318" s="91"/>
      <c r="B318" s="91"/>
      <c r="C318" s="91"/>
      <c r="D318" s="91"/>
      <c r="E318" s="91"/>
      <c r="F318" s="20"/>
    </row>
    <row r="319" spans="1:6" s="9" customFormat="1" x14ac:dyDescent="0.2">
      <c r="A319" s="91"/>
      <c r="B319" s="91"/>
      <c r="C319" s="91"/>
      <c r="D319" s="91"/>
      <c r="E319" s="91"/>
      <c r="F319" s="20"/>
    </row>
    <row r="320" spans="1:6" s="9" customFormat="1" x14ac:dyDescent="0.2">
      <c r="A320" s="91"/>
      <c r="B320" s="91"/>
      <c r="C320" s="91"/>
      <c r="D320" s="91"/>
      <c r="E320" s="91"/>
      <c r="F320" s="20"/>
    </row>
    <row r="321" spans="1:6" s="9" customFormat="1" x14ac:dyDescent="0.2">
      <c r="A321" s="91"/>
      <c r="B321" s="91"/>
      <c r="C321" s="91"/>
      <c r="D321" s="91"/>
      <c r="E321" s="91"/>
      <c r="F321" s="20"/>
    </row>
    <row r="322" spans="1:6" s="9" customFormat="1" x14ac:dyDescent="0.2">
      <c r="A322" s="91"/>
      <c r="B322" s="91"/>
      <c r="C322" s="91"/>
      <c r="D322" s="91"/>
      <c r="E322" s="91"/>
      <c r="F322" s="20"/>
    </row>
    <row r="323" spans="1:6" s="9" customFormat="1" x14ac:dyDescent="0.2">
      <c r="A323" s="91"/>
      <c r="B323" s="91"/>
      <c r="C323" s="91"/>
      <c r="D323" s="91"/>
      <c r="E323" s="91"/>
      <c r="F323" s="20"/>
    </row>
    <row r="324" spans="1:6" s="9" customFormat="1" x14ac:dyDescent="0.2">
      <c r="A324" s="91"/>
      <c r="B324" s="91"/>
      <c r="C324" s="91"/>
      <c r="D324" s="91"/>
      <c r="E324" s="91"/>
      <c r="F324" s="20"/>
    </row>
    <row r="325" spans="1:6" s="9" customFormat="1" x14ac:dyDescent="0.2">
      <c r="A325" s="91"/>
      <c r="B325" s="91"/>
      <c r="C325" s="91"/>
      <c r="D325" s="91"/>
      <c r="E325" s="91"/>
      <c r="F325" s="20"/>
    </row>
    <row r="326" spans="1:6" s="9" customFormat="1" x14ac:dyDescent="0.2">
      <c r="A326" s="91"/>
      <c r="B326" s="91"/>
      <c r="C326" s="91"/>
      <c r="D326" s="91"/>
      <c r="E326" s="91"/>
      <c r="F326" s="20"/>
    </row>
    <row r="327" spans="1:6" s="9" customFormat="1" x14ac:dyDescent="0.2">
      <c r="A327" s="91"/>
      <c r="B327" s="91"/>
      <c r="C327" s="91"/>
      <c r="D327" s="91"/>
      <c r="E327" s="91"/>
      <c r="F327" s="20"/>
    </row>
    <row r="328" spans="1:6" s="9" customFormat="1" x14ac:dyDescent="0.2">
      <c r="A328" s="91"/>
      <c r="B328" s="91"/>
      <c r="C328" s="91"/>
      <c r="D328" s="91"/>
      <c r="E328" s="91"/>
      <c r="F328" s="20"/>
    </row>
    <row r="329" spans="1:6" s="9" customFormat="1" x14ac:dyDescent="0.2">
      <c r="A329" s="91"/>
      <c r="B329" s="91"/>
      <c r="C329" s="91"/>
      <c r="D329" s="91"/>
      <c r="E329" s="91"/>
      <c r="F329" s="20"/>
    </row>
    <row r="330" spans="1:6" s="9" customFormat="1" x14ac:dyDescent="0.2">
      <c r="A330" s="92"/>
      <c r="B330" s="92"/>
      <c r="C330" s="92"/>
      <c r="D330" s="92"/>
      <c r="E330" s="92"/>
      <c r="F330" s="20"/>
    </row>
    <row r="331" spans="1:6" s="9" customFormat="1" x14ac:dyDescent="0.2">
      <c r="A331" s="92"/>
      <c r="B331" s="92"/>
      <c r="C331" s="92"/>
      <c r="D331" s="92"/>
      <c r="E331" s="92"/>
      <c r="F331" s="20"/>
    </row>
    <row r="332" spans="1:6" s="9" customFormat="1" x14ac:dyDescent="0.2">
      <c r="A332" s="92"/>
      <c r="B332" s="92"/>
      <c r="C332" s="92"/>
      <c r="D332" s="92"/>
      <c r="E332" s="92"/>
      <c r="F332" s="20"/>
    </row>
    <row r="333" spans="1:6" s="9" customFormat="1" x14ac:dyDescent="0.2">
      <c r="A333" s="92"/>
      <c r="B333" s="92"/>
      <c r="C333" s="92"/>
      <c r="D333" s="92"/>
      <c r="E333" s="92"/>
      <c r="F333" s="20"/>
    </row>
    <row r="334" spans="1:6" s="9" customFormat="1" x14ac:dyDescent="0.2">
      <c r="A334" s="92"/>
      <c r="B334" s="92"/>
      <c r="C334" s="92"/>
      <c r="D334" s="92"/>
      <c r="E334" s="92"/>
      <c r="F334" s="20"/>
    </row>
    <row r="335" spans="1:6" s="9" customFormat="1" x14ac:dyDescent="0.2">
      <c r="A335" s="92"/>
      <c r="B335" s="92"/>
      <c r="C335" s="92"/>
      <c r="D335" s="92"/>
      <c r="E335" s="92"/>
      <c r="F335" s="20"/>
    </row>
    <row r="336" spans="1:6" s="9" customFormat="1" x14ac:dyDescent="0.2">
      <c r="A336" s="92"/>
      <c r="B336" s="92"/>
      <c r="C336" s="92"/>
      <c r="D336" s="92"/>
      <c r="E336" s="92"/>
      <c r="F336" s="20"/>
    </row>
    <row r="337" spans="1:6" s="9" customFormat="1" x14ac:dyDescent="0.2">
      <c r="A337" s="92"/>
      <c r="B337" s="92"/>
      <c r="C337" s="92"/>
      <c r="D337" s="92"/>
      <c r="E337" s="92"/>
      <c r="F337" s="20"/>
    </row>
    <row r="338" spans="1:6" s="9" customFormat="1" x14ac:dyDescent="0.2">
      <c r="A338" s="92"/>
      <c r="B338" s="92"/>
      <c r="C338" s="92"/>
      <c r="D338" s="92"/>
      <c r="E338" s="92"/>
      <c r="F338" s="20"/>
    </row>
    <row r="339" spans="1:6" s="9" customFormat="1" x14ac:dyDescent="0.2">
      <c r="A339" s="92"/>
      <c r="B339" s="92"/>
      <c r="C339" s="92"/>
      <c r="D339" s="92"/>
      <c r="E339" s="92"/>
      <c r="F339" s="20"/>
    </row>
    <row r="340" spans="1:6" s="9" customFormat="1" x14ac:dyDescent="0.2">
      <c r="A340" s="92"/>
      <c r="B340" s="92"/>
      <c r="C340" s="92"/>
      <c r="D340" s="92"/>
      <c r="E340" s="92"/>
      <c r="F340" s="20"/>
    </row>
    <row r="341" spans="1:6" s="9" customFormat="1" x14ac:dyDescent="0.2">
      <c r="A341" s="92"/>
      <c r="B341" s="92"/>
      <c r="C341" s="92"/>
      <c r="D341" s="92"/>
      <c r="E341" s="92"/>
      <c r="F341" s="20"/>
    </row>
    <row r="342" spans="1:6" s="9" customFormat="1" x14ac:dyDescent="0.2">
      <c r="A342" s="92"/>
      <c r="B342" s="92"/>
      <c r="C342" s="92"/>
      <c r="D342" s="92"/>
      <c r="E342" s="92"/>
      <c r="F342" s="20"/>
    </row>
    <row r="343" spans="1:6" s="9" customFormat="1" x14ac:dyDescent="0.2">
      <c r="A343" s="92"/>
      <c r="B343" s="92"/>
      <c r="C343" s="92"/>
      <c r="D343" s="92"/>
      <c r="E343" s="92"/>
      <c r="F343" s="20"/>
    </row>
    <row r="344" spans="1:6" s="9" customFormat="1" x14ac:dyDescent="0.2">
      <c r="A344" s="92"/>
      <c r="B344" s="92"/>
      <c r="C344" s="92"/>
      <c r="D344" s="92"/>
      <c r="E344" s="92"/>
      <c r="F344" s="20"/>
    </row>
    <row r="345" spans="1:6" s="9" customFormat="1" x14ac:dyDescent="0.2">
      <c r="A345" s="92"/>
      <c r="B345" s="92"/>
      <c r="C345" s="92"/>
      <c r="D345" s="92"/>
      <c r="E345" s="92"/>
      <c r="F345" s="20"/>
    </row>
    <row r="346" spans="1:6" s="9" customFormat="1" x14ac:dyDescent="0.2">
      <c r="A346" s="92"/>
      <c r="B346" s="92"/>
      <c r="C346" s="92"/>
      <c r="D346" s="92"/>
      <c r="E346" s="92"/>
      <c r="F346" s="20"/>
    </row>
    <row r="347" spans="1:6" s="9" customFormat="1" x14ac:dyDescent="0.2">
      <c r="A347" s="92"/>
      <c r="B347" s="92"/>
      <c r="C347" s="92"/>
      <c r="D347" s="92"/>
      <c r="E347" s="92"/>
      <c r="F347" s="20"/>
    </row>
    <row r="348" spans="1:6" s="9" customFormat="1" x14ac:dyDescent="0.2">
      <c r="A348" s="92"/>
      <c r="B348" s="92"/>
      <c r="C348" s="92"/>
      <c r="D348" s="92"/>
      <c r="E348" s="92"/>
      <c r="F348" s="20"/>
    </row>
    <row r="349" spans="1:6" s="9" customFormat="1" x14ac:dyDescent="0.2">
      <c r="A349" s="92"/>
      <c r="B349" s="92"/>
      <c r="C349" s="92"/>
      <c r="D349" s="92"/>
      <c r="E349" s="92"/>
      <c r="F349" s="20"/>
    </row>
    <row r="350" spans="1:6" s="9" customFormat="1" x14ac:dyDescent="0.2">
      <c r="A350" s="92"/>
      <c r="B350" s="92"/>
      <c r="C350" s="92"/>
      <c r="D350" s="92"/>
      <c r="E350" s="92"/>
      <c r="F350" s="20"/>
    </row>
    <row r="351" spans="1:6" s="9" customFormat="1" x14ac:dyDescent="0.2">
      <c r="A351" s="92"/>
      <c r="B351" s="92"/>
      <c r="C351" s="92"/>
      <c r="D351" s="92"/>
      <c r="E351" s="92"/>
      <c r="F351" s="20"/>
    </row>
    <row r="352" spans="1:6" s="9" customFormat="1" x14ac:dyDescent="0.2">
      <c r="A352" s="92"/>
      <c r="B352" s="92"/>
      <c r="C352" s="92"/>
      <c r="D352" s="92"/>
      <c r="E352" s="92"/>
      <c r="F352" s="20"/>
    </row>
    <row r="353" spans="1:6" s="9" customFormat="1" x14ac:dyDescent="0.2">
      <c r="A353" s="92"/>
      <c r="B353" s="92"/>
      <c r="C353" s="92"/>
      <c r="D353" s="92"/>
      <c r="E353" s="92"/>
      <c r="F353" s="20"/>
    </row>
    <row r="354" spans="1:6" s="9" customFormat="1" x14ac:dyDescent="0.2">
      <c r="A354" s="92"/>
      <c r="B354" s="92"/>
      <c r="C354" s="92"/>
      <c r="D354" s="92"/>
      <c r="E354" s="92"/>
      <c r="F354" s="20"/>
    </row>
    <row r="355" spans="1:6" s="9" customFormat="1" x14ac:dyDescent="0.2">
      <c r="A355" s="92"/>
      <c r="B355" s="92"/>
      <c r="C355" s="92"/>
      <c r="D355" s="92"/>
      <c r="E355" s="92"/>
      <c r="F355" s="20"/>
    </row>
    <row r="356" spans="1:6" s="9" customFormat="1" x14ac:dyDescent="0.2">
      <c r="A356" s="92"/>
      <c r="B356" s="92"/>
      <c r="C356" s="92"/>
      <c r="D356" s="92"/>
      <c r="E356" s="92"/>
      <c r="F356" s="20"/>
    </row>
    <row r="357" spans="1:6" s="9" customFormat="1" x14ac:dyDescent="0.2">
      <c r="A357" s="92"/>
      <c r="B357" s="92"/>
      <c r="C357" s="92"/>
      <c r="D357" s="92"/>
      <c r="E357" s="92"/>
      <c r="F357" s="20"/>
    </row>
    <row r="358" spans="1:6" s="9" customFormat="1" x14ac:dyDescent="0.2">
      <c r="A358" s="92"/>
      <c r="B358" s="92"/>
      <c r="C358" s="92"/>
      <c r="D358" s="92"/>
      <c r="E358" s="92"/>
      <c r="F358" s="20"/>
    </row>
    <row r="359" spans="1:6" s="9" customFormat="1" x14ac:dyDescent="0.2">
      <c r="A359" s="92"/>
      <c r="B359" s="92"/>
      <c r="C359" s="92"/>
      <c r="D359" s="92"/>
      <c r="E359" s="92"/>
      <c r="F359" s="20"/>
    </row>
    <row r="360" spans="1:6" s="9" customFormat="1" x14ac:dyDescent="0.2">
      <c r="A360" s="92"/>
      <c r="B360" s="92"/>
      <c r="C360" s="92"/>
      <c r="D360" s="92"/>
      <c r="E360" s="92"/>
      <c r="F360" s="20"/>
    </row>
    <row r="361" spans="1:6" s="9" customFormat="1" x14ac:dyDescent="0.2">
      <c r="A361" s="92"/>
      <c r="B361" s="92"/>
      <c r="C361" s="92"/>
      <c r="D361" s="92"/>
      <c r="E361" s="92"/>
      <c r="F361" s="20"/>
    </row>
    <row r="362" spans="1:6" s="9" customFormat="1" x14ac:dyDescent="0.2">
      <c r="A362" s="92"/>
      <c r="B362" s="92"/>
      <c r="C362" s="92"/>
      <c r="D362" s="92"/>
      <c r="E362" s="92"/>
      <c r="F362" s="20"/>
    </row>
    <row r="363" spans="1:6" s="9" customFormat="1" x14ac:dyDescent="0.2">
      <c r="A363" s="92"/>
      <c r="B363" s="92"/>
      <c r="C363" s="92"/>
      <c r="D363" s="92"/>
      <c r="E363" s="92"/>
      <c r="F363" s="20"/>
    </row>
    <row r="364" spans="1:6" s="9" customFormat="1" x14ac:dyDescent="0.2">
      <c r="A364" s="92"/>
      <c r="B364" s="92"/>
      <c r="C364" s="92"/>
      <c r="D364" s="92"/>
      <c r="E364" s="92"/>
      <c r="F364" s="20"/>
    </row>
    <row r="365" spans="1:6" s="9" customFormat="1" x14ac:dyDescent="0.2">
      <c r="A365" s="92"/>
      <c r="B365" s="92"/>
      <c r="C365" s="92"/>
      <c r="D365" s="92"/>
      <c r="E365" s="92"/>
      <c r="F365" s="20"/>
    </row>
    <row r="366" spans="1:6" s="9" customFormat="1" x14ac:dyDescent="0.2">
      <c r="A366" s="92"/>
      <c r="B366" s="92"/>
      <c r="C366" s="92"/>
      <c r="D366" s="92"/>
      <c r="E366" s="92"/>
      <c r="F366" s="20"/>
    </row>
    <row r="367" spans="1:6" s="9" customFormat="1" x14ac:dyDescent="0.2">
      <c r="A367" s="92"/>
      <c r="B367" s="92"/>
      <c r="C367" s="92"/>
      <c r="D367" s="92"/>
      <c r="E367" s="92"/>
      <c r="F367" s="20"/>
    </row>
    <row r="368" spans="1:6" s="9" customFormat="1" x14ac:dyDescent="0.2">
      <c r="A368" s="92"/>
      <c r="B368" s="92"/>
      <c r="C368" s="92"/>
      <c r="D368" s="92"/>
      <c r="E368" s="92"/>
      <c r="F368" s="20"/>
    </row>
    <row r="369" spans="1:6" s="9" customFormat="1" x14ac:dyDescent="0.2">
      <c r="A369" s="92"/>
      <c r="B369" s="92"/>
      <c r="C369" s="92"/>
      <c r="D369" s="92"/>
      <c r="E369" s="92"/>
      <c r="F369" s="20"/>
    </row>
    <row r="370" spans="1:6" s="9" customFormat="1" x14ac:dyDescent="0.2">
      <c r="A370" s="92"/>
      <c r="B370" s="92"/>
      <c r="C370" s="92"/>
      <c r="D370" s="92"/>
      <c r="E370" s="92"/>
      <c r="F370" s="20"/>
    </row>
    <row r="371" spans="1:6" s="9" customFormat="1" x14ac:dyDescent="0.2">
      <c r="A371" s="92"/>
      <c r="B371" s="92"/>
      <c r="C371" s="92"/>
      <c r="D371" s="92"/>
      <c r="E371" s="92"/>
      <c r="F371" s="20"/>
    </row>
    <row r="372" spans="1:6" s="9" customFormat="1" x14ac:dyDescent="0.2">
      <c r="A372" s="92"/>
      <c r="B372" s="92"/>
      <c r="C372" s="92"/>
      <c r="D372" s="92"/>
      <c r="E372" s="92"/>
      <c r="F372" s="20"/>
    </row>
    <row r="373" spans="1:6" s="9" customFormat="1" x14ac:dyDescent="0.2">
      <c r="A373" s="92"/>
      <c r="B373" s="92"/>
      <c r="C373" s="92"/>
      <c r="D373" s="92"/>
      <c r="E373" s="92"/>
      <c r="F373" s="20"/>
    </row>
    <row r="374" spans="1:6" s="9" customFormat="1" x14ac:dyDescent="0.2">
      <c r="A374" s="92"/>
      <c r="B374" s="92"/>
      <c r="C374" s="92"/>
      <c r="D374" s="92"/>
      <c r="E374" s="92"/>
      <c r="F374" s="20"/>
    </row>
    <row r="375" spans="1:6" s="9" customFormat="1" x14ac:dyDescent="0.2">
      <c r="A375" s="92"/>
      <c r="B375" s="92"/>
      <c r="C375" s="92"/>
      <c r="D375" s="92"/>
      <c r="E375" s="92"/>
      <c r="F375" s="20"/>
    </row>
    <row r="376" spans="1:6" s="9" customFormat="1" x14ac:dyDescent="0.2">
      <c r="A376" s="92"/>
      <c r="B376" s="92"/>
      <c r="C376" s="92"/>
      <c r="D376" s="92"/>
      <c r="E376" s="92"/>
      <c r="F376" s="20"/>
    </row>
    <row r="377" spans="1:6" s="9" customFormat="1" x14ac:dyDescent="0.2">
      <c r="A377" s="92"/>
      <c r="B377" s="92"/>
      <c r="C377" s="92"/>
      <c r="D377" s="92"/>
      <c r="E377" s="92"/>
      <c r="F377" s="20"/>
    </row>
    <row r="378" spans="1:6" s="9" customFormat="1" x14ac:dyDescent="0.2">
      <c r="A378" s="92"/>
      <c r="B378" s="92"/>
      <c r="C378" s="92"/>
      <c r="D378" s="92"/>
      <c r="E378" s="92"/>
      <c r="F378" s="20"/>
    </row>
    <row r="379" spans="1:6" s="9" customFormat="1" x14ac:dyDescent="0.2">
      <c r="A379" s="92"/>
      <c r="B379" s="92"/>
      <c r="C379" s="92"/>
      <c r="D379" s="92"/>
      <c r="E379" s="92"/>
      <c r="F379" s="20"/>
    </row>
    <row r="380" spans="1:6" s="9" customFormat="1" x14ac:dyDescent="0.2">
      <c r="A380" s="92"/>
      <c r="B380" s="92"/>
      <c r="C380" s="92"/>
      <c r="D380" s="92"/>
      <c r="E380" s="92"/>
      <c r="F380" s="20"/>
    </row>
    <row r="381" spans="1:6" s="9" customFormat="1" x14ac:dyDescent="0.2">
      <c r="A381" s="92"/>
      <c r="B381" s="92"/>
      <c r="C381" s="92"/>
      <c r="D381" s="92"/>
      <c r="E381" s="92"/>
      <c r="F381" s="20"/>
    </row>
    <row r="382" spans="1:6" s="9" customFormat="1" x14ac:dyDescent="0.2">
      <c r="A382" s="92"/>
      <c r="B382" s="92"/>
      <c r="C382" s="92"/>
      <c r="D382" s="92"/>
      <c r="E382" s="92"/>
      <c r="F382" s="20"/>
    </row>
    <row r="383" spans="1:6" s="9" customFormat="1" x14ac:dyDescent="0.2">
      <c r="A383" s="92"/>
      <c r="B383" s="92"/>
      <c r="C383" s="92"/>
      <c r="D383" s="92"/>
      <c r="E383" s="92"/>
      <c r="F383" s="20"/>
    </row>
    <row r="384" spans="1:6" s="9" customFormat="1" x14ac:dyDescent="0.2">
      <c r="A384" s="92"/>
      <c r="B384" s="92"/>
      <c r="C384" s="92"/>
      <c r="D384" s="92"/>
      <c r="E384" s="92"/>
      <c r="F384" s="20"/>
    </row>
    <row r="385" spans="1:6" s="9" customFormat="1" x14ac:dyDescent="0.2">
      <c r="A385" s="92"/>
      <c r="B385" s="92"/>
      <c r="C385" s="92"/>
      <c r="D385" s="92"/>
      <c r="E385" s="92"/>
      <c r="F385" s="20"/>
    </row>
    <row r="386" spans="1:6" s="9" customFormat="1" x14ac:dyDescent="0.2">
      <c r="A386" s="92"/>
      <c r="B386" s="92"/>
      <c r="C386" s="92"/>
      <c r="D386" s="92"/>
      <c r="E386" s="92"/>
      <c r="F386" s="20"/>
    </row>
    <row r="387" spans="1:6" s="9" customFormat="1" x14ac:dyDescent="0.2">
      <c r="A387" s="92"/>
      <c r="B387" s="92"/>
      <c r="C387" s="92"/>
      <c r="D387" s="92"/>
      <c r="E387" s="92"/>
      <c r="F387" s="20"/>
    </row>
    <row r="388" spans="1:6" s="9" customFormat="1" x14ac:dyDescent="0.2">
      <c r="A388" s="92"/>
      <c r="B388" s="92"/>
      <c r="C388" s="92"/>
      <c r="D388" s="92"/>
      <c r="E388" s="92"/>
      <c r="F388" s="20"/>
    </row>
    <row r="389" spans="1:6" s="9" customFormat="1" x14ac:dyDescent="0.2">
      <c r="A389" s="92"/>
      <c r="B389" s="92"/>
      <c r="C389" s="92"/>
      <c r="D389" s="92"/>
      <c r="E389" s="92"/>
      <c r="F389" s="20"/>
    </row>
    <row r="390" spans="1:6" s="9" customFormat="1" x14ac:dyDescent="0.2">
      <c r="A390" s="92"/>
      <c r="B390" s="92"/>
      <c r="C390" s="92"/>
      <c r="D390" s="92"/>
      <c r="E390" s="92"/>
      <c r="F390" s="20"/>
    </row>
    <row r="391" spans="1:6" s="9" customFormat="1" x14ac:dyDescent="0.2">
      <c r="A391" s="92"/>
      <c r="B391" s="92"/>
      <c r="C391" s="92"/>
      <c r="D391" s="92"/>
      <c r="E391" s="92"/>
      <c r="F391" s="20"/>
    </row>
    <row r="392" spans="1:6" s="9" customFormat="1" x14ac:dyDescent="0.2">
      <c r="A392" s="92"/>
      <c r="B392" s="92"/>
      <c r="C392" s="92"/>
      <c r="D392" s="92"/>
      <c r="E392" s="92"/>
      <c r="F392" s="20"/>
    </row>
    <row r="393" spans="1:6" s="9" customFormat="1" x14ac:dyDescent="0.2">
      <c r="A393" s="92"/>
      <c r="B393" s="92"/>
      <c r="C393" s="92"/>
      <c r="D393" s="92"/>
      <c r="E393" s="92"/>
      <c r="F393" s="20"/>
    </row>
    <row r="394" spans="1:6" x14ac:dyDescent="0.2">
      <c r="A394" s="92"/>
      <c r="B394" s="92"/>
      <c r="C394" s="92"/>
      <c r="D394" s="92"/>
      <c r="E394" s="92"/>
    </row>
    <row r="395" spans="1:6" x14ac:dyDescent="0.2">
      <c r="A395" s="92"/>
      <c r="B395" s="92"/>
      <c r="C395" s="92"/>
      <c r="D395" s="92"/>
      <c r="E395" s="92"/>
    </row>
    <row r="396" spans="1:6" x14ac:dyDescent="0.2">
      <c r="A396" s="92"/>
      <c r="B396" s="92"/>
      <c r="C396" s="92"/>
      <c r="D396" s="92"/>
      <c r="E396" s="92"/>
    </row>
    <row r="397" spans="1:6" x14ac:dyDescent="0.2">
      <c r="A397" s="92"/>
      <c r="B397" s="92"/>
      <c r="C397" s="92"/>
      <c r="D397" s="92"/>
      <c r="E397" s="92"/>
    </row>
    <row r="398" spans="1:6" x14ac:dyDescent="0.2">
      <c r="A398" s="92"/>
      <c r="B398" s="92"/>
      <c r="C398" s="92"/>
      <c r="D398" s="92"/>
      <c r="E398" s="92"/>
    </row>
    <row r="399" spans="1:6" x14ac:dyDescent="0.2">
      <c r="A399" s="92"/>
      <c r="B399" s="92"/>
      <c r="C399" s="92"/>
      <c r="D399" s="92"/>
      <c r="E399" s="92"/>
    </row>
    <row r="400" spans="1:6" x14ac:dyDescent="0.2">
      <c r="A400" s="92"/>
      <c r="B400" s="92"/>
      <c r="C400" s="92"/>
      <c r="D400" s="92"/>
      <c r="E400" s="92"/>
    </row>
    <row r="401" spans="1:5" x14ac:dyDescent="0.2">
      <c r="A401" s="92"/>
      <c r="B401" s="92"/>
      <c r="C401" s="92"/>
      <c r="D401" s="92"/>
      <c r="E401" s="92"/>
    </row>
    <row r="402" spans="1:5" x14ac:dyDescent="0.2">
      <c r="A402" s="92"/>
      <c r="B402" s="92"/>
      <c r="C402" s="92"/>
      <c r="D402" s="92"/>
      <c r="E402" s="92"/>
    </row>
    <row r="403" spans="1:5" x14ac:dyDescent="0.2">
      <c r="A403" s="92"/>
      <c r="B403" s="92"/>
      <c r="C403" s="92"/>
      <c r="D403" s="92"/>
      <c r="E403" s="92"/>
    </row>
    <row r="404" spans="1:5" x14ac:dyDescent="0.2">
      <c r="A404" s="92"/>
      <c r="B404" s="92"/>
      <c r="C404" s="92"/>
      <c r="D404" s="92"/>
      <c r="E404" s="92"/>
    </row>
    <row r="405" spans="1:5" x14ac:dyDescent="0.2">
      <c r="A405" s="92"/>
      <c r="B405" s="92"/>
      <c r="C405" s="92"/>
      <c r="D405" s="92"/>
      <c r="E405" s="92"/>
    </row>
    <row r="406" spans="1:5" x14ac:dyDescent="0.2">
      <c r="A406" s="92"/>
      <c r="B406" s="92"/>
      <c r="C406" s="92"/>
      <c r="D406" s="92"/>
      <c r="E406" s="92"/>
    </row>
    <row r="407" spans="1:5" x14ac:dyDescent="0.2">
      <c r="A407" s="92"/>
      <c r="B407" s="92"/>
      <c r="C407" s="92"/>
      <c r="D407" s="92"/>
      <c r="E407" s="92"/>
    </row>
    <row r="408" spans="1:5" x14ac:dyDescent="0.2">
      <c r="A408" s="92"/>
      <c r="B408" s="92"/>
      <c r="C408" s="92"/>
      <c r="D408" s="92"/>
      <c r="E408" s="92"/>
    </row>
    <row r="409" spans="1:5" x14ac:dyDescent="0.2">
      <c r="A409" s="92"/>
      <c r="B409" s="92"/>
      <c r="C409" s="92"/>
      <c r="D409" s="92"/>
      <c r="E409" s="92"/>
    </row>
    <row r="410" spans="1:5" x14ac:dyDescent="0.2">
      <c r="A410" s="92"/>
      <c r="B410" s="92"/>
      <c r="C410" s="92"/>
      <c r="D410" s="92"/>
      <c r="E410" s="92"/>
    </row>
    <row r="411" spans="1:5" x14ac:dyDescent="0.2">
      <c r="A411" s="92"/>
      <c r="B411" s="92"/>
      <c r="C411" s="92"/>
      <c r="D411" s="92"/>
      <c r="E411" s="92"/>
    </row>
    <row r="412" spans="1:5" x14ac:dyDescent="0.2">
      <c r="A412" s="92"/>
      <c r="B412" s="92"/>
      <c r="C412" s="92"/>
      <c r="D412" s="92"/>
      <c r="E412" s="92"/>
    </row>
    <row r="413" spans="1:5" x14ac:dyDescent="0.2">
      <c r="A413" s="92"/>
      <c r="B413" s="92"/>
      <c r="C413" s="92"/>
      <c r="D413" s="92"/>
      <c r="E413" s="92"/>
    </row>
    <row r="414" spans="1:5" x14ac:dyDescent="0.2">
      <c r="A414" s="92"/>
      <c r="B414" s="92"/>
      <c r="C414" s="92"/>
      <c r="D414" s="92"/>
      <c r="E414" s="92"/>
    </row>
    <row r="415" spans="1:5" x14ac:dyDescent="0.2">
      <c r="A415" s="92"/>
      <c r="B415" s="92"/>
      <c r="C415" s="92"/>
      <c r="D415" s="92"/>
      <c r="E415" s="92"/>
    </row>
    <row r="416" spans="1:5" x14ac:dyDescent="0.2">
      <c r="A416" s="92"/>
      <c r="B416" s="92"/>
      <c r="C416" s="92"/>
      <c r="D416" s="92"/>
      <c r="E416" s="92"/>
    </row>
    <row r="417" spans="1:5" x14ac:dyDescent="0.2">
      <c r="A417" s="92"/>
      <c r="B417" s="92"/>
      <c r="C417" s="92"/>
      <c r="D417" s="92"/>
      <c r="E417" s="92"/>
    </row>
    <row r="418" spans="1:5" x14ac:dyDescent="0.2">
      <c r="A418" s="92"/>
      <c r="B418" s="92"/>
      <c r="C418" s="92"/>
      <c r="D418" s="92"/>
      <c r="E418" s="92"/>
    </row>
    <row r="419" spans="1:5" x14ac:dyDescent="0.2">
      <c r="A419" s="92"/>
      <c r="B419" s="92"/>
      <c r="C419" s="92"/>
      <c r="D419" s="92"/>
      <c r="E419" s="92"/>
    </row>
    <row r="420" spans="1:5" x14ac:dyDescent="0.2">
      <c r="A420" s="92"/>
      <c r="B420" s="92"/>
      <c r="C420" s="92"/>
      <c r="D420" s="92"/>
      <c r="E420" s="92"/>
    </row>
    <row r="421" spans="1:5" x14ac:dyDescent="0.2">
      <c r="A421" s="92"/>
      <c r="B421" s="92"/>
      <c r="C421" s="92"/>
      <c r="D421" s="92"/>
      <c r="E421" s="92"/>
    </row>
    <row r="422" spans="1:5" x14ac:dyDescent="0.2">
      <c r="A422" s="92"/>
      <c r="B422" s="92"/>
      <c r="C422" s="92"/>
      <c r="D422" s="92"/>
      <c r="E422" s="92"/>
    </row>
    <row r="423" spans="1:5" x14ac:dyDescent="0.2">
      <c r="A423" s="92"/>
      <c r="B423" s="92"/>
      <c r="C423" s="92"/>
      <c r="D423" s="92"/>
      <c r="E423" s="92"/>
    </row>
    <row r="424" spans="1:5" x14ac:dyDescent="0.2">
      <c r="A424" s="92"/>
      <c r="B424" s="92"/>
      <c r="C424" s="92"/>
      <c r="D424" s="92"/>
      <c r="E424" s="92"/>
    </row>
    <row r="425" spans="1:5" x14ac:dyDescent="0.2">
      <c r="A425" s="92"/>
      <c r="B425" s="92"/>
      <c r="C425" s="92"/>
      <c r="D425" s="92"/>
      <c r="E425" s="92"/>
    </row>
    <row r="426" spans="1:5" x14ac:dyDescent="0.2">
      <c r="A426" s="92"/>
      <c r="B426" s="92"/>
      <c r="C426" s="92"/>
      <c r="D426" s="92"/>
      <c r="E426" s="92"/>
    </row>
    <row r="427" spans="1:5" x14ac:dyDescent="0.2">
      <c r="A427" s="92"/>
      <c r="B427" s="92"/>
      <c r="C427" s="92"/>
      <c r="D427" s="92"/>
      <c r="E427" s="92"/>
    </row>
    <row r="428" spans="1:5" x14ac:dyDescent="0.2">
      <c r="A428" s="92"/>
      <c r="B428" s="92"/>
      <c r="C428" s="92"/>
      <c r="D428" s="92"/>
      <c r="E428" s="92"/>
    </row>
    <row r="429" spans="1:5" x14ac:dyDescent="0.2">
      <c r="A429" s="92"/>
      <c r="B429" s="92"/>
      <c r="C429" s="92"/>
      <c r="D429" s="92"/>
      <c r="E429" s="92"/>
    </row>
    <row r="430" spans="1:5" x14ac:dyDescent="0.2">
      <c r="A430" s="92"/>
      <c r="B430" s="92"/>
      <c r="C430" s="92"/>
      <c r="D430" s="92"/>
      <c r="E430" s="92"/>
    </row>
    <row r="431" spans="1:5" x14ac:dyDescent="0.2">
      <c r="A431" s="92"/>
      <c r="B431" s="92"/>
      <c r="C431" s="92"/>
      <c r="D431" s="92"/>
      <c r="E431" s="92"/>
    </row>
    <row r="432" spans="1:5" x14ac:dyDescent="0.2">
      <c r="A432" s="92"/>
      <c r="B432" s="92"/>
      <c r="C432" s="92"/>
      <c r="D432" s="92"/>
      <c r="E432" s="92"/>
    </row>
    <row r="433" spans="1:5" x14ac:dyDescent="0.2">
      <c r="A433" s="92"/>
      <c r="B433" s="92"/>
      <c r="C433" s="92"/>
      <c r="D433" s="92"/>
      <c r="E433" s="92"/>
    </row>
    <row r="434" spans="1:5" x14ac:dyDescent="0.2">
      <c r="A434" s="92"/>
      <c r="B434" s="92"/>
      <c r="C434" s="92"/>
      <c r="D434" s="92"/>
      <c r="E434" s="92"/>
    </row>
    <row r="435" spans="1:5" x14ac:dyDescent="0.2">
      <c r="A435" s="92"/>
      <c r="B435" s="92"/>
      <c r="C435" s="92"/>
      <c r="D435" s="92"/>
      <c r="E435" s="92"/>
    </row>
    <row r="436" spans="1:5" x14ac:dyDescent="0.2">
      <c r="A436" s="92"/>
      <c r="B436" s="92"/>
      <c r="C436" s="92"/>
      <c r="D436" s="92"/>
      <c r="E436" s="92"/>
    </row>
    <row r="437" spans="1:5" x14ac:dyDescent="0.2">
      <c r="A437" s="92"/>
      <c r="B437" s="92"/>
      <c r="C437" s="92"/>
      <c r="D437" s="92"/>
      <c r="E437" s="92"/>
    </row>
    <row r="438" spans="1:5" x14ac:dyDescent="0.2">
      <c r="A438" s="92"/>
      <c r="B438" s="92"/>
      <c r="C438" s="92"/>
      <c r="D438" s="92"/>
      <c r="E438" s="92"/>
    </row>
    <row r="439" spans="1:5" x14ac:dyDescent="0.2">
      <c r="A439" s="92"/>
      <c r="B439" s="92"/>
      <c r="C439" s="92"/>
      <c r="D439" s="92"/>
      <c r="E439" s="92"/>
    </row>
    <row r="440" spans="1:5" x14ac:dyDescent="0.2">
      <c r="A440" s="92"/>
      <c r="B440" s="92"/>
      <c r="C440" s="92"/>
      <c r="D440" s="92"/>
      <c r="E440" s="92"/>
    </row>
    <row r="441" spans="1:5" x14ac:dyDescent="0.2">
      <c r="A441" s="92"/>
      <c r="B441" s="92"/>
      <c r="C441" s="92"/>
      <c r="D441" s="92"/>
      <c r="E441" s="92"/>
    </row>
    <row r="442" spans="1:5" x14ac:dyDescent="0.2">
      <c r="A442" s="92"/>
      <c r="B442" s="92"/>
      <c r="C442" s="92"/>
      <c r="D442" s="92"/>
      <c r="E442" s="92"/>
    </row>
    <row r="443" spans="1:5" x14ac:dyDescent="0.2">
      <c r="A443" s="92"/>
      <c r="B443" s="92"/>
      <c r="C443" s="92"/>
      <c r="D443" s="92"/>
      <c r="E443" s="92"/>
    </row>
    <row r="444" spans="1:5" x14ac:dyDescent="0.2">
      <c r="A444" s="92"/>
      <c r="B444" s="92"/>
      <c r="C444" s="92"/>
      <c r="D444" s="92"/>
      <c r="E444" s="92"/>
    </row>
    <row r="445" spans="1:5" x14ac:dyDescent="0.2">
      <c r="A445" s="92"/>
      <c r="B445" s="92"/>
      <c r="C445" s="92"/>
      <c r="D445" s="92"/>
      <c r="E445" s="92"/>
    </row>
    <row r="446" spans="1:5" x14ac:dyDescent="0.2">
      <c r="A446" s="92"/>
      <c r="B446" s="92"/>
      <c r="C446" s="92"/>
      <c r="D446" s="92"/>
      <c r="E446" s="92"/>
    </row>
    <row r="447" spans="1:5" x14ac:dyDescent="0.2">
      <c r="A447" s="92"/>
      <c r="B447" s="92"/>
      <c r="C447" s="92"/>
      <c r="D447" s="92"/>
      <c r="E447" s="92"/>
    </row>
    <row r="448" spans="1:5" x14ac:dyDescent="0.2">
      <c r="A448" s="92"/>
      <c r="B448" s="92"/>
      <c r="C448" s="92"/>
      <c r="D448" s="92"/>
      <c r="E448" s="92"/>
    </row>
    <row r="449" spans="1:5" x14ac:dyDescent="0.2">
      <c r="A449" s="92"/>
      <c r="B449" s="92"/>
      <c r="C449" s="92"/>
      <c r="D449" s="92"/>
      <c r="E449" s="92"/>
    </row>
    <row r="450" spans="1:5" x14ac:dyDescent="0.2">
      <c r="A450" s="92"/>
      <c r="B450" s="92"/>
      <c r="C450" s="92"/>
      <c r="D450" s="92"/>
      <c r="E450" s="92"/>
    </row>
    <row r="451" spans="1:5" x14ac:dyDescent="0.2">
      <c r="A451" s="92"/>
      <c r="B451" s="92"/>
      <c r="C451" s="92"/>
      <c r="D451" s="92"/>
      <c r="E451" s="92"/>
    </row>
    <row r="452" spans="1:5" x14ac:dyDescent="0.2">
      <c r="A452" s="92"/>
      <c r="B452" s="92"/>
      <c r="C452" s="92"/>
      <c r="D452" s="92"/>
      <c r="E452" s="92"/>
    </row>
    <row r="453" spans="1:5" x14ac:dyDescent="0.2">
      <c r="A453" s="92"/>
      <c r="B453" s="92"/>
      <c r="C453" s="92"/>
      <c r="D453" s="92"/>
      <c r="E453" s="92"/>
    </row>
    <row r="454" spans="1:5" x14ac:dyDescent="0.2">
      <c r="A454" s="92"/>
      <c r="B454" s="92"/>
      <c r="C454" s="92"/>
      <c r="D454" s="92"/>
      <c r="E454" s="92"/>
    </row>
    <row r="455" spans="1:5" x14ac:dyDescent="0.2">
      <c r="A455" s="92"/>
      <c r="B455" s="92"/>
      <c r="C455" s="92"/>
      <c r="D455" s="92"/>
      <c r="E455" s="92"/>
    </row>
    <row r="456" spans="1:5" x14ac:dyDescent="0.2">
      <c r="A456" s="92"/>
      <c r="B456" s="92"/>
      <c r="C456" s="92"/>
      <c r="D456" s="92"/>
      <c r="E456" s="92"/>
    </row>
    <row r="457" spans="1:5" x14ac:dyDescent="0.2">
      <c r="A457" s="92"/>
      <c r="B457" s="92"/>
      <c r="C457" s="92"/>
      <c r="D457" s="92"/>
      <c r="E457" s="92"/>
    </row>
    <row r="458" spans="1:5" x14ac:dyDescent="0.2">
      <c r="A458" s="92"/>
      <c r="B458" s="92"/>
      <c r="C458" s="92"/>
      <c r="D458" s="92"/>
      <c r="E458" s="92"/>
    </row>
    <row r="459" spans="1:5" x14ac:dyDescent="0.2">
      <c r="A459" s="92"/>
      <c r="B459" s="92"/>
      <c r="C459" s="92"/>
      <c r="D459" s="92"/>
      <c r="E459" s="92"/>
    </row>
    <row r="460" spans="1:5" x14ac:dyDescent="0.2">
      <c r="A460" s="92"/>
      <c r="B460" s="92"/>
      <c r="C460" s="92"/>
      <c r="D460" s="92"/>
      <c r="E460" s="92"/>
    </row>
    <row r="461" spans="1:5" x14ac:dyDescent="0.2">
      <c r="A461" s="92"/>
      <c r="B461" s="92"/>
      <c r="C461" s="92"/>
      <c r="D461" s="92"/>
      <c r="E461" s="92"/>
    </row>
    <row r="462" spans="1:5" x14ac:dyDescent="0.2">
      <c r="A462" s="92"/>
      <c r="B462" s="92"/>
      <c r="C462" s="92"/>
      <c r="D462" s="92"/>
      <c r="E462" s="92"/>
    </row>
    <row r="463" spans="1:5" x14ac:dyDescent="0.2">
      <c r="A463" s="92"/>
      <c r="B463" s="92"/>
      <c r="C463" s="92"/>
      <c r="D463" s="92"/>
      <c r="E463" s="92"/>
    </row>
    <row r="464" spans="1:5" x14ac:dyDescent="0.2">
      <c r="A464" s="92"/>
      <c r="B464" s="92"/>
      <c r="C464" s="92"/>
      <c r="D464" s="92"/>
      <c r="E464" s="92"/>
    </row>
    <row r="465" spans="1:5" x14ac:dyDescent="0.2">
      <c r="A465" s="92"/>
      <c r="B465" s="92"/>
      <c r="C465" s="92"/>
      <c r="D465" s="92"/>
      <c r="E465" s="92"/>
    </row>
    <row r="466" spans="1:5" x14ac:dyDescent="0.2">
      <c r="A466" s="92"/>
      <c r="B466" s="92"/>
      <c r="C466" s="92"/>
      <c r="D466" s="92"/>
      <c r="E466" s="92"/>
    </row>
    <row r="467" spans="1:5" x14ac:dyDescent="0.2">
      <c r="A467" s="92"/>
      <c r="B467" s="92"/>
      <c r="C467" s="92"/>
      <c r="D467" s="92"/>
      <c r="E467" s="92"/>
    </row>
    <row r="468" spans="1:5" x14ac:dyDescent="0.2">
      <c r="A468" s="92"/>
      <c r="B468" s="92"/>
      <c r="C468" s="92"/>
      <c r="D468" s="92"/>
      <c r="E468" s="92"/>
    </row>
    <row r="469" spans="1:5" x14ac:dyDescent="0.2">
      <c r="A469" s="92"/>
      <c r="B469" s="92"/>
      <c r="C469" s="92"/>
      <c r="D469" s="92"/>
      <c r="E469" s="92"/>
    </row>
    <row r="470" spans="1:5" x14ac:dyDescent="0.2">
      <c r="A470" s="92"/>
      <c r="B470" s="92"/>
      <c r="C470" s="92"/>
      <c r="D470" s="92"/>
      <c r="E470" s="92"/>
    </row>
    <row r="471" spans="1:5" x14ac:dyDescent="0.2">
      <c r="A471" s="92"/>
      <c r="B471" s="92"/>
      <c r="C471" s="92"/>
      <c r="D471" s="92"/>
      <c r="E471" s="92"/>
    </row>
    <row r="472" spans="1:5" x14ac:dyDescent="0.2">
      <c r="A472" s="92"/>
      <c r="B472" s="92"/>
      <c r="C472" s="92"/>
      <c r="D472" s="92"/>
      <c r="E472" s="92"/>
    </row>
    <row r="473" spans="1:5" x14ac:dyDescent="0.2">
      <c r="A473" s="92"/>
      <c r="B473" s="92"/>
      <c r="C473" s="92"/>
      <c r="D473" s="92"/>
      <c r="E473" s="92"/>
    </row>
    <row r="474" spans="1:5" x14ac:dyDescent="0.2">
      <c r="A474" s="92"/>
      <c r="B474" s="92"/>
      <c r="C474" s="92"/>
      <c r="D474" s="92"/>
      <c r="E474" s="92"/>
    </row>
    <row r="475" spans="1:5" x14ac:dyDescent="0.2">
      <c r="A475" s="92"/>
      <c r="B475" s="92"/>
      <c r="C475" s="92"/>
      <c r="D475" s="92"/>
      <c r="E475" s="92"/>
    </row>
    <row r="476" spans="1:5" x14ac:dyDescent="0.2">
      <c r="A476" s="92"/>
      <c r="B476" s="92"/>
      <c r="C476" s="92"/>
      <c r="D476" s="92"/>
      <c r="E476" s="92"/>
    </row>
    <row r="477" spans="1:5" x14ac:dyDescent="0.2">
      <c r="A477" s="92"/>
      <c r="B477" s="92"/>
      <c r="C477" s="92"/>
      <c r="D477" s="92"/>
      <c r="E477" s="92"/>
    </row>
    <row r="478" spans="1:5" x14ac:dyDescent="0.2">
      <c r="A478" s="92"/>
      <c r="B478" s="92"/>
      <c r="C478" s="92"/>
      <c r="D478" s="92"/>
      <c r="E478" s="92"/>
    </row>
    <row r="479" spans="1:5" x14ac:dyDescent="0.2">
      <c r="A479" s="92"/>
      <c r="B479" s="92"/>
      <c r="C479" s="92"/>
      <c r="D479" s="92"/>
      <c r="E479" s="92"/>
    </row>
    <row r="480" spans="1:5" x14ac:dyDescent="0.2">
      <c r="A480" s="92"/>
      <c r="B480" s="92"/>
      <c r="C480" s="92"/>
      <c r="D480" s="92"/>
      <c r="E480" s="92"/>
    </row>
    <row r="481" spans="1:5" x14ac:dyDescent="0.2">
      <c r="A481" s="92"/>
      <c r="B481" s="92"/>
      <c r="C481" s="92"/>
      <c r="D481" s="92"/>
      <c r="E481" s="92"/>
    </row>
    <row r="482" spans="1:5" x14ac:dyDescent="0.2">
      <c r="A482" s="92"/>
      <c r="B482" s="92"/>
      <c r="C482" s="92"/>
      <c r="D482" s="92"/>
      <c r="E482" s="92"/>
    </row>
    <row r="483" spans="1:5" x14ac:dyDescent="0.2">
      <c r="A483" s="92"/>
      <c r="B483" s="92"/>
      <c r="C483" s="92"/>
      <c r="D483" s="92"/>
      <c r="E483" s="92"/>
    </row>
    <row r="484" spans="1:5" x14ac:dyDescent="0.2">
      <c r="A484" s="92"/>
      <c r="B484" s="92"/>
      <c r="C484" s="92"/>
      <c r="D484" s="92"/>
      <c r="E484" s="92"/>
    </row>
    <row r="485" spans="1:5" x14ac:dyDescent="0.2">
      <c r="A485" s="92"/>
      <c r="B485" s="92"/>
      <c r="C485" s="92"/>
      <c r="D485" s="92"/>
      <c r="E485" s="92"/>
    </row>
    <row r="486" spans="1:5" x14ac:dyDescent="0.2">
      <c r="A486" s="92"/>
      <c r="B486" s="92"/>
      <c r="C486" s="92"/>
      <c r="D486" s="92"/>
      <c r="E486" s="92"/>
    </row>
    <row r="487" spans="1:5" x14ac:dyDescent="0.2">
      <c r="A487" s="92"/>
      <c r="B487" s="92"/>
      <c r="C487" s="92"/>
      <c r="D487" s="92"/>
      <c r="E487" s="92"/>
    </row>
    <row r="488" spans="1:5" x14ac:dyDescent="0.2">
      <c r="A488" s="92"/>
      <c r="B488" s="92"/>
      <c r="C488" s="92"/>
      <c r="D488" s="92"/>
      <c r="E488" s="92"/>
    </row>
    <row r="489" spans="1:5" x14ac:dyDescent="0.2">
      <c r="A489" s="92"/>
      <c r="B489" s="92"/>
      <c r="C489" s="92"/>
      <c r="D489" s="92"/>
      <c r="E489" s="92"/>
    </row>
    <row r="490" spans="1:5" x14ac:dyDescent="0.2">
      <c r="A490" s="92"/>
      <c r="B490" s="92"/>
      <c r="C490" s="92"/>
      <c r="D490" s="92"/>
      <c r="E490" s="92"/>
    </row>
    <row r="491" spans="1:5" x14ac:dyDescent="0.2">
      <c r="A491" s="92"/>
      <c r="B491" s="92"/>
      <c r="C491" s="92"/>
      <c r="D491" s="92"/>
      <c r="E491" s="92"/>
    </row>
    <row r="492" spans="1:5" x14ac:dyDescent="0.2">
      <c r="A492" s="92"/>
      <c r="B492" s="92"/>
      <c r="C492" s="92"/>
      <c r="D492" s="92"/>
      <c r="E492" s="92"/>
    </row>
    <row r="493" spans="1:5" x14ac:dyDescent="0.2">
      <c r="A493" s="92"/>
      <c r="B493" s="92"/>
      <c r="C493" s="92"/>
      <c r="D493" s="92"/>
      <c r="E493" s="92"/>
    </row>
    <row r="494" spans="1:5" x14ac:dyDescent="0.2">
      <c r="A494" s="92"/>
      <c r="B494" s="92"/>
      <c r="C494" s="92"/>
      <c r="D494" s="92"/>
      <c r="E494" s="92"/>
    </row>
    <row r="495" spans="1:5" x14ac:dyDescent="0.2">
      <c r="A495" s="92"/>
      <c r="B495" s="92"/>
      <c r="C495" s="92"/>
      <c r="D495" s="92"/>
      <c r="E495" s="92"/>
    </row>
    <row r="496" spans="1:5" x14ac:dyDescent="0.2">
      <c r="A496" s="92"/>
      <c r="B496" s="92"/>
      <c r="C496" s="92"/>
      <c r="D496" s="92"/>
      <c r="E496" s="92"/>
    </row>
    <row r="497" spans="1:5" x14ac:dyDescent="0.2">
      <c r="A497" s="92"/>
      <c r="B497" s="92"/>
      <c r="C497" s="92"/>
      <c r="D497" s="92"/>
      <c r="E497" s="92"/>
    </row>
    <row r="498" spans="1:5" x14ac:dyDescent="0.2">
      <c r="A498" s="92"/>
      <c r="B498" s="92"/>
      <c r="C498" s="92"/>
      <c r="D498" s="92"/>
      <c r="E498" s="92"/>
    </row>
    <row r="499" spans="1:5" x14ac:dyDescent="0.2">
      <c r="A499" s="92"/>
      <c r="B499" s="92"/>
      <c r="C499" s="92"/>
      <c r="D499" s="92"/>
      <c r="E499" s="92"/>
    </row>
    <row r="500" spans="1:5" x14ac:dyDescent="0.2">
      <c r="A500" s="92"/>
      <c r="B500" s="92"/>
      <c r="C500" s="92"/>
      <c r="D500" s="92"/>
      <c r="E500" s="92"/>
    </row>
    <row r="501" spans="1:5" x14ac:dyDescent="0.2">
      <c r="A501" s="92"/>
      <c r="B501" s="92"/>
      <c r="C501" s="92"/>
      <c r="D501" s="92"/>
      <c r="E501" s="92"/>
    </row>
    <row r="502" spans="1:5" x14ac:dyDescent="0.2">
      <c r="A502" s="92"/>
      <c r="B502" s="92"/>
      <c r="C502" s="92"/>
      <c r="D502" s="92"/>
      <c r="E502" s="92"/>
    </row>
    <row r="503" spans="1:5" x14ac:dyDescent="0.2">
      <c r="A503" s="92"/>
      <c r="B503" s="92"/>
      <c r="C503" s="92"/>
      <c r="D503" s="92"/>
      <c r="E503" s="92"/>
    </row>
    <row r="504" spans="1:5" x14ac:dyDescent="0.2">
      <c r="A504" s="92"/>
      <c r="B504" s="92"/>
      <c r="C504" s="92"/>
      <c r="D504" s="92"/>
      <c r="E504" s="92"/>
    </row>
    <row r="505" spans="1:5" x14ac:dyDescent="0.2">
      <c r="A505" s="92"/>
      <c r="B505" s="92"/>
      <c r="C505" s="92"/>
      <c r="D505" s="92"/>
      <c r="E505" s="92"/>
    </row>
    <row r="506" spans="1:5" x14ac:dyDescent="0.2">
      <c r="A506" s="92"/>
      <c r="B506" s="92"/>
      <c r="C506" s="92"/>
      <c r="D506" s="92"/>
      <c r="E506" s="92"/>
    </row>
    <row r="507" spans="1:5" x14ac:dyDescent="0.2">
      <c r="A507" s="92"/>
      <c r="B507" s="92"/>
      <c r="C507" s="92"/>
      <c r="D507" s="92"/>
      <c r="E507" s="92"/>
    </row>
    <row r="508" spans="1:5" x14ac:dyDescent="0.2">
      <c r="A508" s="92"/>
      <c r="B508" s="92"/>
      <c r="C508" s="92"/>
      <c r="D508" s="92"/>
      <c r="E508" s="92"/>
    </row>
    <row r="509" spans="1:5" x14ac:dyDescent="0.2">
      <c r="A509" s="92"/>
      <c r="B509" s="92"/>
      <c r="C509" s="92"/>
      <c r="D509" s="92"/>
      <c r="E509" s="92"/>
    </row>
    <row r="510" spans="1:5" x14ac:dyDescent="0.2">
      <c r="A510" s="92"/>
      <c r="B510" s="92"/>
      <c r="C510" s="92"/>
      <c r="D510" s="92"/>
      <c r="E510" s="92"/>
    </row>
    <row r="511" spans="1:5" x14ac:dyDescent="0.2">
      <c r="A511" s="92"/>
      <c r="B511" s="92"/>
      <c r="C511" s="92"/>
      <c r="D511" s="92"/>
      <c r="E511" s="92"/>
    </row>
    <row r="512" spans="1:5" x14ac:dyDescent="0.2">
      <c r="A512" s="92"/>
      <c r="B512" s="92"/>
      <c r="C512" s="92"/>
      <c r="D512" s="92"/>
      <c r="E512" s="92"/>
    </row>
    <row r="513" spans="1:5" x14ac:dyDescent="0.2">
      <c r="A513" s="92"/>
      <c r="B513" s="92"/>
      <c r="C513" s="92"/>
      <c r="D513" s="92"/>
      <c r="E513" s="92"/>
    </row>
    <row r="514" spans="1:5" x14ac:dyDescent="0.2">
      <c r="A514" s="92"/>
      <c r="B514" s="92"/>
      <c r="C514" s="92"/>
      <c r="D514" s="92"/>
      <c r="E514" s="92"/>
    </row>
    <row r="515" spans="1:5" x14ac:dyDescent="0.2">
      <c r="A515" s="92"/>
      <c r="B515" s="92"/>
      <c r="C515" s="92"/>
      <c r="D515" s="92"/>
      <c r="E515" s="92"/>
    </row>
    <row r="516" spans="1:5" x14ac:dyDescent="0.2">
      <c r="A516" s="92"/>
      <c r="B516" s="92"/>
      <c r="C516" s="92"/>
      <c r="D516" s="92"/>
      <c r="E516" s="92"/>
    </row>
    <row r="517" spans="1:5" x14ac:dyDescent="0.2">
      <c r="A517" s="92"/>
      <c r="B517" s="92"/>
      <c r="C517" s="92"/>
      <c r="D517" s="92"/>
      <c r="E517" s="92"/>
    </row>
    <row r="518" spans="1:5" x14ac:dyDescent="0.2">
      <c r="A518" s="92"/>
      <c r="B518" s="92"/>
      <c r="C518" s="92"/>
      <c r="D518" s="92"/>
      <c r="E518" s="92"/>
    </row>
  </sheetData>
  <mergeCells count="4">
    <mergeCell ref="B1:E1"/>
    <mergeCell ref="B39:F51"/>
    <mergeCell ref="C5:F5"/>
    <mergeCell ref="C23:F23"/>
  </mergeCells>
  <phoneticPr fontId="13" type="noConversion"/>
  <pageMargins left="0.70866141732283472" right="0.35433070866141736" top="0.35433070866141736" bottom="0.62992125984251968" header="0.31496062992125984" footer="0.35433070866141736"/>
  <pageSetup paperSize="9" scale="92" orientation="portrait" r:id="rId1"/>
  <headerFooter alignWithMargins="0">
    <oddFooter>&amp;L&amp;4&amp;F&amp;5
Print: &amp;D  -  &amp;T          [Version 2020_05]&amp;R&amp;5 &amp;8Page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3"/>
  <sheetViews>
    <sheetView workbookViewId="0">
      <selection activeCell="B9" sqref="B9"/>
    </sheetView>
  </sheetViews>
  <sheetFormatPr baseColWidth="10" defaultRowHeight="12.75" x14ac:dyDescent="0.2"/>
  <cols>
    <col min="1" max="1" width="5.85546875" style="20" bestFit="1" customWidth="1"/>
    <col min="2" max="2" width="29" style="20" customWidth="1"/>
    <col min="3" max="3" width="11" style="20" customWidth="1"/>
    <col min="4" max="4" width="8.28515625" style="20" customWidth="1"/>
    <col min="5" max="5" width="13.28515625" style="20" customWidth="1"/>
    <col min="6" max="6" width="11.42578125" style="20"/>
    <col min="7" max="7" width="12.5703125" style="20" customWidth="1"/>
    <col min="8" max="8" width="11.42578125" style="20"/>
    <col min="9" max="9" width="11.85546875" style="20" customWidth="1"/>
    <col min="10" max="14" width="11.42578125" style="20"/>
    <col min="15" max="15" width="30.5703125" style="20" customWidth="1"/>
    <col min="16" max="16384" width="11.42578125" style="20"/>
  </cols>
  <sheetData>
    <row r="1" spans="1:7" s="46" customFormat="1" ht="42" customHeight="1" x14ac:dyDescent="0.2">
      <c r="A1" s="17" t="s">
        <v>1</v>
      </c>
      <c r="B1" s="318" t="s">
        <v>81</v>
      </c>
      <c r="C1" s="318"/>
      <c r="D1" s="318"/>
      <c r="E1" s="318"/>
      <c r="F1" s="318"/>
      <c r="G1" s="318"/>
    </row>
    <row r="2" spans="1:7" s="46" customFormat="1" ht="12.75" customHeight="1" x14ac:dyDescent="0.2">
      <c r="A2" s="189"/>
      <c r="B2" s="190"/>
      <c r="C2" s="190"/>
      <c r="D2" s="190"/>
      <c r="E2" s="190"/>
      <c r="F2" s="190"/>
      <c r="G2" s="190"/>
    </row>
    <row r="3" spans="1:7" s="46" customFormat="1" ht="12.75" customHeight="1" x14ac:dyDescent="0.2">
      <c r="A3" s="189"/>
      <c r="B3" s="190"/>
      <c r="C3" s="190"/>
      <c r="D3" s="327" t="s">
        <v>82</v>
      </c>
      <c r="E3" s="327"/>
      <c r="F3" s="327"/>
      <c r="G3" s="327"/>
    </row>
    <row r="4" spans="1:7" s="2" customFormat="1" ht="25.5" customHeight="1" x14ac:dyDescent="0.2">
      <c r="A4" s="4"/>
      <c r="D4" s="260" t="s">
        <v>83</v>
      </c>
      <c r="E4" s="260" t="s">
        <v>84</v>
      </c>
      <c r="F4" s="261" t="s">
        <v>22</v>
      </c>
      <c r="G4" s="262" t="s">
        <v>48</v>
      </c>
    </row>
    <row r="5" spans="1:7" s="9" customFormat="1" ht="31.5" customHeight="1" x14ac:dyDescent="0.2">
      <c r="A5" s="145" t="s">
        <v>16</v>
      </c>
      <c r="B5" s="325" t="s">
        <v>90</v>
      </c>
      <c r="C5" s="325"/>
      <c r="D5" s="240"/>
      <c r="E5" s="240"/>
      <c r="F5" s="208"/>
      <c r="G5" s="149">
        <f>D5*E5</f>
        <v>0</v>
      </c>
    </row>
    <row r="6" spans="1:7" s="9" customFormat="1" ht="12.75" customHeight="1" x14ac:dyDescent="0.2">
      <c r="A6" s="145"/>
      <c r="B6" s="115"/>
      <c r="C6" s="115"/>
      <c r="D6" s="22"/>
      <c r="E6" s="19"/>
      <c r="F6" s="19"/>
      <c r="G6" s="19"/>
    </row>
    <row r="7" spans="1:7" s="9" customFormat="1" ht="15.75" x14ac:dyDescent="0.2">
      <c r="A7" s="145" t="s">
        <v>17</v>
      </c>
      <c r="B7" s="82" t="s">
        <v>89</v>
      </c>
    </row>
    <row r="8" spans="1:7" s="9" customFormat="1" ht="25.5" x14ac:dyDescent="0.2">
      <c r="A8" s="145"/>
      <c r="B8" s="211" t="s">
        <v>86</v>
      </c>
      <c r="C8" s="266" t="s">
        <v>87</v>
      </c>
      <c r="D8" s="267" t="s">
        <v>83</v>
      </c>
      <c r="E8" s="260" t="s">
        <v>84</v>
      </c>
      <c r="F8" s="267" t="s">
        <v>85</v>
      </c>
      <c r="G8" s="266" t="s">
        <v>48</v>
      </c>
    </row>
    <row r="9" spans="1:7" s="9" customFormat="1" ht="12.75" customHeight="1" x14ac:dyDescent="0.2">
      <c r="A9" s="148"/>
      <c r="B9" s="68"/>
      <c r="C9" s="255"/>
      <c r="D9" s="191"/>
      <c r="E9" s="191"/>
      <c r="F9" s="207">
        <f t="shared" ref="F9:F22" si="0">ROUND(D9*E9*2,1)/2</f>
        <v>0</v>
      </c>
      <c r="G9" s="208"/>
    </row>
    <row r="10" spans="1:7" s="9" customFormat="1" ht="12.75" customHeight="1" x14ac:dyDescent="0.2">
      <c r="A10" s="72"/>
      <c r="B10" s="139"/>
      <c r="C10" s="255"/>
      <c r="D10" s="191"/>
      <c r="E10" s="191"/>
      <c r="F10" s="207">
        <f>ROUND(D10*E10*2,1)/2</f>
        <v>0</v>
      </c>
      <c r="G10" s="208"/>
    </row>
    <row r="11" spans="1:7" s="9" customFormat="1" ht="12.75" customHeight="1" x14ac:dyDescent="0.2">
      <c r="A11" s="72"/>
      <c r="B11" s="68"/>
      <c r="C11" s="255"/>
      <c r="D11" s="191"/>
      <c r="E11" s="191"/>
      <c r="F11" s="207">
        <f t="shared" si="0"/>
        <v>0</v>
      </c>
      <c r="G11" s="208"/>
    </row>
    <row r="12" spans="1:7" s="9" customFormat="1" ht="12.75" customHeight="1" x14ac:dyDescent="0.2">
      <c r="A12" s="72"/>
      <c r="B12" s="139"/>
      <c r="C12" s="255"/>
      <c r="D12" s="191"/>
      <c r="E12" s="191"/>
      <c r="F12" s="207">
        <f t="shared" si="0"/>
        <v>0</v>
      </c>
      <c r="G12" s="208"/>
    </row>
    <row r="13" spans="1:7" s="9" customFormat="1" ht="12.75" customHeight="1" x14ac:dyDescent="0.2">
      <c r="A13" s="72"/>
      <c r="B13" s="68"/>
      <c r="C13" s="255"/>
      <c r="D13" s="191"/>
      <c r="E13" s="191"/>
      <c r="F13" s="207">
        <f t="shared" si="0"/>
        <v>0</v>
      </c>
      <c r="G13" s="208"/>
    </row>
    <row r="14" spans="1:7" s="9" customFormat="1" ht="12.75" customHeight="1" x14ac:dyDescent="0.2">
      <c r="A14" s="72"/>
      <c r="B14" s="68"/>
      <c r="C14" s="255"/>
      <c r="D14" s="191"/>
      <c r="E14" s="191"/>
      <c r="F14" s="207">
        <f t="shared" si="0"/>
        <v>0</v>
      </c>
      <c r="G14" s="208"/>
    </row>
    <row r="15" spans="1:7" s="21" customFormat="1" ht="12.75" customHeight="1" x14ac:dyDescent="0.2">
      <c r="A15" s="72"/>
      <c r="B15" s="68"/>
      <c r="C15" s="255"/>
      <c r="D15" s="191"/>
      <c r="E15" s="191"/>
      <c r="F15" s="207">
        <f t="shared" si="0"/>
        <v>0</v>
      </c>
      <c r="G15" s="208"/>
    </row>
    <row r="16" spans="1:7" s="21" customFormat="1" ht="12.75" customHeight="1" x14ac:dyDescent="0.2">
      <c r="A16" s="72"/>
      <c r="B16" s="68"/>
      <c r="C16" s="255"/>
      <c r="D16" s="191"/>
      <c r="E16" s="191"/>
      <c r="F16" s="207">
        <f t="shared" si="0"/>
        <v>0</v>
      </c>
      <c r="G16" s="208"/>
    </row>
    <row r="17" spans="1:8" s="9" customFormat="1" ht="12.75" customHeight="1" x14ac:dyDescent="0.2">
      <c r="A17" s="72"/>
      <c r="B17" s="68"/>
      <c r="C17" s="255"/>
      <c r="D17" s="191"/>
      <c r="E17" s="191"/>
      <c r="F17" s="207">
        <f t="shared" si="0"/>
        <v>0</v>
      </c>
      <c r="G17" s="208"/>
    </row>
    <row r="18" spans="1:8" s="9" customFormat="1" ht="12.75" customHeight="1" x14ac:dyDescent="0.2">
      <c r="A18" s="72"/>
      <c r="B18" s="68"/>
      <c r="C18" s="255"/>
      <c r="D18" s="191"/>
      <c r="E18" s="191"/>
      <c r="F18" s="207">
        <f t="shared" si="0"/>
        <v>0</v>
      </c>
      <c r="G18" s="208"/>
    </row>
    <row r="19" spans="1:8" s="9" customFormat="1" ht="12.75" customHeight="1" x14ac:dyDescent="0.2">
      <c r="A19" s="72"/>
      <c r="B19" s="68"/>
      <c r="C19" s="255"/>
      <c r="D19" s="191"/>
      <c r="E19" s="191"/>
      <c r="F19" s="207">
        <f t="shared" si="0"/>
        <v>0</v>
      </c>
      <c r="G19" s="208"/>
    </row>
    <row r="20" spans="1:8" s="9" customFormat="1" ht="12.75" customHeight="1" x14ac:dyDescent="0.2">
      <c r="A20" s="72"/>
      <c r="B20" s="68"/>
      <c r="C20" s="255"/>
      <c r="D20" s="191"/>
      <c r="E20" s="191"/>
      <c r="F20" s="207">
        <f t="shared" si="0"/>
        <v>0</v>
      </c>
      <c r="G20" s="208"/>
    </row>
    <row r="21" spans="1:8" s="1" customFormat="1" ht="12.75" customHeight="1" x14ac:dyDescent="0.2">
      <c r="A21" s="147"/>
      <c r="B21" s="68"/>
      <c r="C21" s="255"/>
      <c r="D21" s="191"/>
      <c r="E21" s="191"/>
      <c r="F21" s="207">
        <f>ROUND(D21*E21*2,1)/2</f>
        <v>0</v>
      </c>
      <c r="G21" s="208"/>
    </row>
    <row r="22" spans="1:8" s="1" customFormat="1" ht="12.75" customHeight="1" x14ac:dyDescent="0.2">
      <c r="A22" s="147"/>
      <c r="B22" s="68"/>
      <c r="C22" s="255"/>
      <c r="D22" s="191"/>
      <c r="E22" s="191"/>
      <c r="F22" s="207">
        <f t="shared" si="0"/>
        <v>0</v>
      </c>
      <c r="G22" s="208"/>
    </row>
    <row r="23" spans="1:8" s="1" customFormat="1" ht="12.75" customHeight="1" x14ac:dyDescent="0.2">
      <c r="A23" s="148"/>
      <c r="B23" s="276"/>
      <c r="C23" s="277"/>
      <c r="D23" s="192"/>
      <c r="E23" s="278"/>
      <c r="F23" s="279">
        <f>ROUND(D23*E23*2,1)/2</f>
        <v>0</v>
      </c>
      <c r="G23" s="280"/>
    </row>
    <row r="24" spans="1:8" s="9" customFormat="1" ht="12.75" customHeight="1" x14ac:dyDescent="0.2">
      <c r="A24" s="79"/>
      <c r="B24" s="86" t="s">
        <v>88</v>
      </c>
      <c r="D24" s="209">
        <f>SUM(D9:D23)</f>
        <v>0</v>
      </c>
      <c r="E24" s="209"/>
      <c r="F24" s="209"/>
      <c r="G24" s="210">
        <f>SUM(F9:F23)</f>
        <v>0</v>
      </c>
    </row>
    <row r="25" spans="1:8" s="9" customFormat="1" ht="12.75" customHeight="1" x14ac:dyDescent="0.2">
      <c r="A25" s="79"/>
      <c r="D25" s="23"/>
      <c r="E25" s="10"/>
      <c r="G25" s="23"/>
    </row>
    <row r="26" spans="1:8" s="79" customFormat="1" ht="15.75" x14ac:dyDescent="0.2">
      <c r="A26" s="147"/>
      <c r="C26" s="73"/>
      <c r="D26" s="84"/>
      <c r="E26" s="20"/>
      <c r="F26" s="176" t="s">
        <v>75</v>
      </c>
      <c r="G26" s="73">
        <f>SUM(G5:G24)</f>
        <v>0</v>
      </c>
    </row>
    <row r="27" spans="1:8" s="79" customFormat="1" ht="12.75" customHeight="1" x14ac:dyDescent="0.2">
      <c r="A27" s="147"/>
      <c r="C27" s="73"/>
      <c r="D27" s="84"/>
      <c r="E27" s="20"/>
      <c r="G27" s="73"/>
    </row>
    <row r="28" spans="1:8" s="1" customFormat="1" ht="18" customHeight="1" x14ac:dyDescent="0.2">
      <c r="A28" s="145" t="s">
        <v>18</v>
      </c>
      <c r="B28" s="82" t="s">
        <v>80</v>
      </c>
      <c r="C28" s="39"/>
      <c r="D28" s="19"/>
      <c r="E28" s="22"/>
      <c r="F28" s="19"/>
      <c r="G28" s="19"/>
    </row>
    <row r="29" spans="1:8" s="1" customFormat="1" ht="12.75" customHeight="1" x14ac:dyDescent="0.2">
      <c r="A29" s="36"/>
      <c r="B29" s="143"/>
      <c r="C29" s="143"/>
      <c r="D29" s="58"/>
      <c r="E29" s="321" t="s">
        <v>64</v>
      </c>
      <c r="F29" s="322"/>
      <c r="G29" s="323"/>
      <c r="H29" s="324"/>
    </row>
    <row r="30" spans="1:8" s="9" customFormat="1" ht="51" x14ac:dyDescent="0.2">
      <c r="A30" s="36"/>
      <c r="B30" s="326" t="s">
        <v>65</v>
      </c>
      <c r="C30" s="326"/>
      <c r="D30" s="146"/>
      <c r="E30" s="263" t="s">
        <v>76</v>
      </c>
      <c r="F30" s="264" t="s">
        <v>77</v>
      </c>
      <c r="G30" s="265" t="s">
        <v>78</v>
      </c>
      <c r="H30" s="261" t="s">
        <v>79</v>
      </c>
    </row>
    <row r="31" spans="1:8" s="79" customFormat="1" ht="12.75" customHeight="1" x14ac:dyDescent="0.2">
      <c r="A31" s="86"/>
      <c r="B31" s="328" t="s">
        <v>66</v>
      </c>
      <c r="C31" s="328"/>
      <c r="D31" s="329"/>
      <c r="E31" s="172"/>
      <c r="F31" s="191"/>
      <c r="G31" s="172"/>
      <c r="H31" s="273">
        <f>E31-F31-G31</f>
        <v>0</v>
      </c>
    </row>
    <row r="32" spans="1:8" s="1" customFormat="1" ht="12.75" customHeight="1" x14ac:dyDescent="0.2">
      <c r="A32" s="2"/>
      <c r="B32" s="328" t="s">
        <v>67</v>
      </c>
      <c r="C32" s="328"/>
      <c r="D32" s="329"/>
      <c r="E32" s="172"/>
      <c r="F32" s="191"/>
      <c r="G32" s="172"/>
      <c r="H32" s="273">
        <f t="shared" ref="H32:H41" si="1">E32-F32-G32</f>
        <v>0</v>
      </c>
    </row>
    <row r="33" spans="1:8" s="3" customFormat="1" ht="12.75" customHeight="1" x14ac:dyDescent="0.2">
      <c r="A33" s="2"/>
      <c r="B33" s="328" t="s">
        <v>68</v>
      </c>
      <c r="C33" s="328"/>
      <c r="D33" s="329"/>
      <c r="E33" s="172"/>
      <c r="F33" s="191"/>
      <c r="G33" s="172"/>
      <c r="H33" s="273">
        <f t="shared" si="1"/>
        <v>0</v>
      </c>
    </row>
    <row r="34" spans="1:8" s="3" customFormat="1" ht="12.75" customHeight="1" x14ac:dyDescent="0.2">
      <c r="A34" s="2"/>
      <c r="B34" s="328" t="s">
        <v>69</v>
      </c>
      <c r="C34" s="328"/>
      <c r="D34" s="329"/>
      <c r="E34" s="172"/>
      <c r="F34" s="191"/>
      <c r="G34" s="172"/>
      <c r="H34" s="273">
        <f t="shared" si="1"/>
        <v>0</v>
      </c>
    </row>
    <row r="35" spans="1:8" s="3" customFormat="1" ht="12.75" customHeight="1" x14ac:dyDescent="0.2">
      <c r="A35" s="2"/>
      <c r="B35" s="328" t="s">
        <v>70</v>
      </c>
      <c r="C35" s="328"/>
      <c r="D35" s="329"/>
      <c r="E35" s="172"/>
      <c r="F35" s="191"/>
      <c r="G35" s="172"/>
      <c r="H35" s="273">
        <f t="shared" si="1"/>
        <v>0</v>
      </c>
    </row>
    <row r="36" spans="1:8" s="3" customFormat="1" ht="25.5" customHeight="1" x14ac:dyDescent="0.2">
      <c r="A36" s="2"/>
      <c r="B36" s="330" t="s">
        <v>127</v>
      </c>
      <c r="C36" s="328"/>
      <c r="D36" s="329"/>
      <c r="E36" s="172"/>
      <c r="F36" s="191"/>
      <c r="G36" s="172"/>
      <c r="H36" s="273">
        <f t="shared" si="1"/>
        <v>0</v>
      </c>
    </row>
    <row r="37" spans="1:8" s="9" customFormat="1" ht="25.5" customHeight="1" x14ac:dyDescent="0.2">
      <c r="A37" s="2"/>
      <c r="B37" s="330" t="s">
        <v>128</v>
      </c>
      <c r="C37" s="328"/>
      <c r="D37" s="329"/>
      <c r="E37" s="172"/>
      <c r="F37" s="191"/>
      <c r="G37" s="172"/>
      <c r="H37" s="273">
        <f t="shared" si="1"/>
        <v>0</v>
      </c>
    </row>
    <row r="38" spans="1:8" s="9" customFormat="1" ht="12.75" customHeight="1" x14ac:dyDescent="0.2">
      <c r="A38" s="2"/>
      <c r="B38" s="328" t="s">
        <v>71</v>
      </c>
      <c r="C38" s="328"/>
      <c r="D38" s="329"/>
      <c r="E38" s="172"/>
      <c r="F38" s="191"/>
      <c r="G38" s="172"/>
      <c r="H38" s="273">
        <f t="shared" si="1"/>
        <v>0</v>
      </c>
    </row>
    <row r="39" spans="1:8" s="9" customFormat="1" ht="12.75" customHeight="1" x14ac:dyDescent="0.2">
      <c r="A39" s="2"/>
      <c r="B39" s="328" t="s">
        <v>72</v>
      </c>
      <c r="C39" s="328"/>
      <c r="D39" s="329"/>
      <c r="E39" s="172"/>
      <c r="F39" s="191"/>
      <c r="G39" s="172"/>
      <c r="H39" s="273">
        <f t="shared" si="1"/>
        <v>0</v>
      </c>
    </row>
    <row r="40" spans="1:8" s="9" customFormat="1" ht="12.75" customHeight="1" x14ac:dyDescent="0.2">
      <c r="A40" s="2"/>
      <c r="B40" s="334" t="s">
        <v>73</v>
      </c>
      <c r="C40" s="334"/>
      <c r="D40" s="335"/>
      <c r="E40" s="174"/>
      <c r="F40" s="192"/>
      <c r="G40" s="174"/>
      <c r="H40" s="274">
        <f t="shared" si="1"/>
        <v>0</v>
      </c>
    </row>
    <row r="41" spans="1:8" s="9" customFormat="1" ht="18" customHeight="1" x14ac:dyDescent="0.2">
      <c r="A41" s="2"/>
      <c r="B41" s="333" t="s">
        <v>2</v>
      </c>
      <c r="C41" s="333"/>
      <c r="D41" s="38"/>
      <c r="E41" s="144">
        <f>SUM(E31:E40)</f>
        <v>0</v>
      </c>
      <c r="F41" s="144">
        <f>SUM(F31:F40)</f>
        <v>0</v>
      </c>
      <c r="G41" s="175">
        <f>SUM(G31:G40)</f>
        <v>0</v>
      </c>
      <c r="H41" s="273">
        <f t="shared" si="1"/>
        <v>0</v>
      </c>
    </row>
    <row r="42" spans="1:8" s="9" customFormat="1" ht="12.75" customHeight="1" x14ac:dyDescent="0.2">
      <c r="A42" s="78"/>
      <c r="B42" s="150"/>
      <c r="C42" s="3"/>
      <c r="D42" s="151"/>
      <c r="E42" s="3"/>
      <c r="F42" s="3"/>
      <c r="G42" s="3"/>
    </row>
    <row r="43" spans="1:8" s="9" customFormat="1" ht="24" customHeight="1" x14ac:dyDescent="0.2">
      <c r="A43" s="145" t="s">
        <v>19</v>
      </c>
      <c r="B43" s="79" t="s">
        <v>142</v>
      </c>
      <c r="C43" s="79"/>
      <c r="D43" s="79"/>
      <c r="E43" s="79"/>
    </row>
    <row r="44" spans="1:8" s="9" customFormat="1" ht="12.75" customHeight="1" x14ac:dyDescent="0.2">
      <c r="A44" s="145"/>
      <c r="B44" s="331"/>
      <c r="C44" s="331"/>
      <c r="D44" s="331"/>
      <c r="E44" s="331"/>
      <c r="F44" s="331"/>
      <c r="G44" s="331"/>
      <c r="H44" s="324"/>
    </row>
    <row r="45" spans="1:8" s="9" customFormat="1" ht="12.75" customHeight="1" x14ac:dyDescent="0.2">
      <c r="A45" s="145"/>
      <c r="B45" s="331"/>
      <c r="C45" s="331"/>
      <c r="D45" s="331"/>
      <c r="E45" s="331"/>
      <c r="F45" s="331"/>
      <c r="G45" s="331"/>
      <c r="H45" s="324"/>
    </row>
    <row r="46" spans="1:8" s="9" customFormat="1" ht="12.75" customHeight="1" x14ac:dyDescent="0.2">
      <c r="A46" s="145"/>
      <c r="B46" s="331"/>
      <c r="C46" s="331"/>
      <c r="D46" s="331"/>
      <c r="E46" s="331"/>
      <c r="F46" s="331"/>
      <c r="G46" s="331"/>
      <c r="H46" s="324"/>
    </row>
    <row r="47" spans="1:8" s="9" customFormat="1" ht="12.75" customHeight="1" x14ac:dyDescent="0.2">
      <c r="A47" s="145"/>
      <c r="B47" s="331"/>
      <c r="C47" s="331"/>
      <c r="D47" s="331"/>
      <c r="E47" s="331"/>
      <c r="F47" s="331"/>
      <c r="G47" s="331"/>
      <c r="H47" s="324"/>
    </row>
    <row r="48" spans="1:8" s="9" customFormat="1" ht="12.75" customHeight="1" x14ac:dyDescent="0.2">
      <c r="A48" s="145"/>
      <c r="B48" s="331"/>
      <c r="C48" s="331"/>
      <c r="D48" s="331"/>
      <c r="E48" s="331"/>
      <c r="F48" s="331"/>
      <c r="G48" s="331"/>
      <c r="H48" s="324"/>
    </row>
    <row r="49" spans="1:8" s="9" customFormat="1" ht="12.75" customHeight="1" x14ac:dyDescent="0.2">
      <c r="A49" s="145"/>
      <c r="B49" s="331"/>
      <c r="C49" s="331"/>
      <c r="D49" s="331"/>
      <c r="E49" s="331"/>
      <c r="F49" s="331"/>
      <c r="G49" s="331"/>
      <c r="H49" s="324"/>
    </row>
    <row r="50" spans="1:8" s="9" customFormat="1" ht="12.75" customHeight="1" x14ac:dyDescent="0.2">
      <c r="A50" s="145"/>
      <c r="B50" s="331"/>
      <c r="C50" s="331"/>
      <c r="D50" s="331"/>
      <c r="E50" s="331"/>
      <c r="F50" s="331"/>
      <c r="G50" s="331"/>
      <c r="H50" s="324"/>
    </row>
    <row r="51" spans="1:8" s="9" customFormat="1" ht="12.75" customHeight="1" x14ac:dyDescent="0.2">
      <c r="A51" s="145"/>
      <c r="B51" s="331"/>
      <c r="C51" s="331"/>
      <c r="D51" s="331"/>
      <c r="E51" s="331"/>
      <c r="F51" s="331"/>
      <c r="G51" s="331"/>
      <c r="H51" s="324"/>
    </row>
    <row r="52" spans="1:8" s="9" customFormat="1" ht="12.75" customHeight="1" x14ac:dyDescent="0.2">
      <c r="A52" s="145"/>
      <c r="B52" s="331"/>
      <c r="C52" s="331"/>
      <c r="D52" s="331"/>
      <c r="E52" s="331"/>
      <c r="F52" s="331"/>
      <c r="G52" s="331"/>
      <c r="H52" s="324"/>
    </row>
    <row r="53" spans="1:8" s="9" customFormat="1" ht="12.75" customHeight="1" x14ac:dyDescent="0.2">
      <c r="A53" s="145"/>
      <c r="B53" s="331"/>
      <c r="C53" s="331"/>
      <c r="D53" s="331"/>
      <c r="E53" s="331"/>
      <c r="F53" s="331"/>
      <c r="G53" s="331"/>
      <c r="H53" s="324"/>
    </row>
    <row r="54" spans="1:8" s="9" customFormat="1" ht="12.75" customHeight="1" x14ac:dyDescent="0.2">
      <c r="A54" s="145"/>
      <c r="B54" s="331"/>
      <c r="C54" s="331"/>
      <c r="D54" s="331"/>
      <c r="E54" s="331"/>
      <c r="F54" s="331"/>
      <c r="G54" s="331"/>
      <c r="H54" s="324"/>
    </row>
    <row r="55" spans="1:8" s="9" customFormat="1" ht="12.75" customHeight="1" x14ac:dyDescent="0.2">
      <c r="A55" s="85"/>
      <c r="B55" s="332"/>
      <c r="C55" s="332"/>
      <c r="D55" s="332"/>
      <c r="E55" s="332"/>
      <c r="F55" s="332"/>
      <c r="G55" s="332"/>
      <c r="H55" s="324"/>
    </row>
    <row r="56" spans="1:8" s="9" customFormat="1" ht="12.75" customHeight="1" x14ac:dyDescent="0.2">
      <c r="A56" s="57"/>
      <c r="B56" s="332"/>
      <c r="C56" s="332"/>
      <c r="D56" s="332"/>
      <c r="E56" s="332"/>
      <c r="F56" s="332"/>
      <c r="G56" s="332"/>
      <c r="H56" s="324"/>
    </row>
    <row r="57" spans="1:8" s="9" customFormat="1" ht="12.75" customHeight="1" x14ac:dyDescent="0.2"/>
    <row r="58" spans="1:8" s="9" customFormat="1" ht="12.75" customHeight="1" x14ac:dyDescent="0.2"/>
    <row r="59" spans="1:8" s="9" customFormat="1" ht="12.75" customHeight="1" x14ac:dyDescent="0.2"/>
    <row r="60" spans="1:8" s="9" customFormat="1" ht="12.75" customHeight="1" x14ac:dyDescent="0.2"/>
    <row r="61" spans="1:8" s="9" customFormat="1" ht="12.75" customHeight="1" x14ac:dyDescent="0.2"/>
    <row r="62" spans="1:8" s="9" customFormat="1" ht="12.75" customHeight="1" x14ac:dyDescent="0.2"/>
    <row r="63" spans="1:8" s="9" customFormat="1" ht="12.75" customHeight="1" x14ac:dyDescent="0.2"/>
    <row r="64" spans="1:8" s="9" customFormat="1" ht="12.75" customHeight="1" x14ac:dyDescent="0.2"/>
    <row r="65" s="9" customFormat="1" ht="12.75" customHeight="1" x14ac:dyDescent="0.2"/>
    <row r="66" s="9" customFormat="1" ht="12.75" customHeight="1" x14ac:dyDescent="0.2"/>
    <row r="67" s="9" customFormat="1" ht="12.75" customHeight="1" x14ac:dyDescent="0.2"/>
    <row r="68" s="9" customFormat="1" ht="12.75" customHeight="1" x14ac:dyDescent="0.2"/>
    <row r="69" s="9" customFormat="1" ht="12.75" customHeight="1" x14ac:dyDescent="0.2"/>
    <row r="70" s="9" customFormat="1" ht="12.75" customHeight="1" x14ac:dyDescent="0.2"/>
    <row r="71" s="9" customFormat="1" ht="12.75" customHeight="1" x14ac:dyDescent="0.2"/>
    <row r="72" s="9" customFormat="1" ht="12.75" customHeight="1" x14ac:dyDescent="0.2"/>
    <row r="73" s="9" customFormat="1" ht="12.75" customHeight="1" x14ac:dyDescent="0.2"/>
    <row r="74" s="9" customFormat="1" ht="12.75" customHeight="1" x14ac:dyDescent="0.2"/>
    <row r="75" s="9" customFormat="1" ht="12.75" customHeight="1" x14ac:dyDescent="0.2"/>
    <row r="76" s="9" customFormat="1" ht="12.75" customHeight="1" x14ac:dyDescent="0.2"/>
    <row r="77" s="9" customFormat="1" ht="12.75" customHeight="1" x14ac:dyDescent="0.2"/>
    <row r="78" s="9" customFormat="1" ht="12.75" customHeight="1" x14ac:dyDescent="0.2"/>
    <row r="79" s="9" customFormat="1" ht="12.75" customHeight="1" x14ac:dyDescent="0.2"/>
    <row r="80" s="9" customFormat="1" ht="12.75" customHeight="1" x14ac:dyDescent="0.2"/>
    <row r="81" s="9" customFormat="1" ht="12.75" customHeight="1" x14ac:dyDescent="0.2"/>
    <row r="82" s="9" customFormat="1" ht="12.75" customHeight="1" x14ac:dyDescent="0.2"/>
    <row r="83" s="9" customFormat="1" ht="12.75" customHeight="1" x14ac:dyDescent="0.2"/>
    <row r="84" s="9" customFormat="1" ht="12.75" customHeight="1" x14ac:dyDescent="0.2"/>
    <row r="85" s="9" customFormat="1" ht="12.75" customHeight="1" x14ac:dyDescent="0.2"/>
    <row r="86" s="9" customFormat="1" ht="12.75" customHeight="1" x14ac:dyDescent="0.2"/>
    <row r="87" s="9" customFormat="1" ht="12.75" customHeight="1" x14ac:dyDescent="0.2"/>
    <row r="88" s="9" customFormat="1" ht="12.75" customHeight="1" x14ac:dyDescent="0.2"/>
    <row r="89" s="9" customFormat="1" ht="12.75" customHeight="1" x14ac:dyDescent="0.2"/>
    <row r="90" s="9" customFormat="1" ht="12.75" customHeight="1" x14ac:dyDescent="0.2"/>
    <row r="91" s="9" customFormat="1" ht="12.75" customHeight="1" x14ac:dyDescent="0.2"/>
    <row r="92" s="9" customFormat="1" ht="12.75" customHeight="1" x14ac:dyDescent="0.2"/>
    <row r="93" s="9" customFormat="1" ht="12.75" customHeight="1" x14ac:dyDescent="0.2"/>
    <row r="94" s="9" customFormat="1" ht="12.75" customHeight="1" x14ac:dyDescent="0.2"/>
    <row r="95" s="9" customFormat="1" ht="12.75" customHeight="1" x14ac:dyDescent="0.2"/>
    <row r="96" s="9" customFormat="1" ht="12.75" customHeight="1" x14ac:dyDescent="0.2"/>
    <row r="97" s="9" customFormat="1" ht="12.75" customHeight="1" x14ac:dyDescent="0.2"/>
    <row r="98" s="9" customFormat="1" ht="12.75" customHeight="1" x14ac:dyDescent="0.2"/>
    <row r="99" s="9" customFormat="1" ht="12.75" customHeight="1" x14ac:dyDescent="0.2"/>
    <row r="100" s="9" customFormat="1" ht="12.75" customHeight="1" x14ac:dyDescent="0.2"/>
    <row r="101" s="9" customFormat="1" ht="12.75" customHeight="1" x14ac:dyDescent="0.2"/>
    <row r="102" s="9" customFormat="1" ht="12.75" customHeight="1" x14ac:dyDescent="0.2"/>
    <row r="103" s="9" customFormat="1" ht="12.75" customHeight="1" x14ac:dyDescent="0.2"/>
    <row r="104" s="9" customFormat="1" ht="12.75" customHeight="1" x14ac:dyDescent="0.2"/>
    <row r="105" s="9" customFormat="1" ht="12.75" customHeight="1" x14ac:dyDescent="0.2"/>
    <row r="106" s="9" customFormat="1" ht="12.75" customHeight="1" x14ac:dyDescent="0.2"/>
    <row r="107" s="9" customFormat="1" ht="12.75" customHeigh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pans="1:7" s="9" customFormat="1" x14ac:dyDescent="0.2"/>
    <row r="162" spans="1:7" s="9" customFormat="1" x14ac:dyDescent="0.2"/>
    <row r="163" spans="1:7" s="9" customFormat="1" x14ac:dyDescent="0.2"/>
    <row r="164" spans="1:7" s="9" customFormat="1" x14ac:dyDescent="0.2"/>
    <row r="165" spans="1:7" s="9" customFormat="1" x14ac:dyDescent="0.2"/>
    <row r="166" spans="1:7" s="9" customFormat="1" x14ac:dyDescent="0.2"/>
    <row r="167" spans="1:7" s="9" customFormat="1" x14ac:dyDescent="0.2"/>
    <row r="168" spans="1:7" s="9" customFormat="1" x14ac:dyDescent="0.2"/>
    <row r="169" spans="1:7" s="9" customFormat="1" x14ac:dyDescent="0.2"/>
    <row r="170" spans="1:7" s="9" customFormat="1" x14ac:dyDescent="0.2"/>
    <row r="171" spans="1:7" s="9" customFormat="1" x14ac:dyDescent="0.2"/>
    <row r="172" spans="1:7" s="9" customFormat="1" x14ac:dyDescent="0.2"/>
    <row r="173" spans="1:7" s="9" customFormat="1" x14ac:dyDescent="0.2"/>
    <row r="174" spans="1:7" s="9" customFormat="1" x14ac:dyDescent="0.2"/>
    <row r="175" spans="1:7" s="9" customFormat="1" ht="14.25" x14ac:dyDescent="0.2">
      <c r="A175" s="43"/>
      <c r="B175" s="43"/>
      <c r="C175" s="43"/>
      <c r="D175" s="43"/>
      <c r="E175" s="43"/>
      <c r="F175" s="43"/>
      <c r="G175" s="43"/>
    </row>
    <row r="176" spans="1:7" s="43" customFormat="1" ht="14.25" x14ac:dyDescent="0.2"/>
    <row r="177" spans="1:7" s="43" customFormat="1" ht="14.25" x14ac:dyDescent="0.2"/>
    <row r="178" spans="1:7" s="43" customFormat="1" ht="14.25" x14ac:dyDescent="0.2"/>
    <row r="179" spans="1:7" s="43" customFormat="1" ht="14.25" x14ac:dyDescent="0.2"/>
    <row r="180" spans="1:7" s="43" customFormat="1" ht="14.25" x14ac:dyDescent="0.2"/>
    <row r="181" spans="1:7" s="43" customFormat="1" ht="14.25" x14ac:dyDescent="0.2">
      <c r="A181" s="9"/>
      <c r="B181" s="9"/>
      <c r="C181" s="9"/>
      <c r="D181" s="9"/>
      <c r="E181" s="9"/>
      <c r="F181" s="9"/>
      <c r="G181" s="9"/>
    </row>
    <row r="182" spans="1:7" s="9" customFormat="1" x14ac:dyDescent="0.2"/>
    <row r="183" spans="1:7" s="9" customFormat="1" x14ac:dyDescent="0.2"/>
    <row r="184" spans="1:7" s="9" customFormat="1" x14ac:dyDescent="0.2"/>
    <row r="185" spans="1:7" s="9" customFormat="1" x14ac:dyDescent="0.2"/>
    <row r="186" spans="1:7" s="9" customFormat="1" x14ac:dyDescent="0.2"/>
    <row r="187" spans="1:7" s="9" customFormat="1" x14ac:dyDescent="0.2"/>
    <row r="188" spans="1:7" s="9" customFormat="1" x14ac:dyDescent="0.2"/>
    <row r="189" spans="1:7" s="9" customFormat="1" x14ac:dyDescent="0.2"/>
    <row r="190" spans="1:7" s="9" customFormat="1" x14ac:dyDescent="0.2"/>
    <row r="191" spans="1:7" s="9" customFormat="1" x14ac:dyDescent="0.2"/>
    <row r="192" spans="1:7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pans="1:7" s="9" customFormat="1" x14ac:dyDescent="0.2"/>
    <row r="386" spans="1:7" s="9" customFormat="1" x14ac:dyDescent="0.2"/>
    <row r="387" spans="1:7" s="9" customFormat="1" x14ac:dyDescent="0.2"/>
    <row r="388" spans="1:7" s="9" customFormat="1" x14ac:dyDescent="0.2"/>
    <row r="389" spans="1:7" s="9" customFormat="1" x14ac:dyDescent="0.2"/>
    <row r="390" spans="1:7" s="9" customFormat="1" x14ac:dyDescent="0.2"/>
    <row r="391" spans="1:7" s="9" customFormat="1" x14ac:dyDescent="0.2"/>
    <row r="392" spans="1:7" s="9" customFormat="1" x14ac:dyDescent="0.2"/>
    <row r="393" spans="1:7" s="9" customFormat="1" x14ac:dyDescent="0.2">
      <c r="A393" s="20"/>
      <c r="B393" s="20"/>
      <c r="C393" s="20"/>
      <c r="D393" s="20"/>
      <c r="E393" s="20"/>
      <c r="F393" s="20"/>
      <c r="G393" s="20"/>
    </row>
  </sheetData>
  <mergeCells count="17">
    <mergeCell ref="B35:D35"/>
    <mergeCell ref="B36:D36"/>
    <mergeCell ref="B44:H56"/>
    <mergeCell ref="E29:H29"/>
    <mergeCell ref="B41:C41"/>
    <mergeCell ref="B32:D32"/>
    <mergeCell ref="B40:D40"/>
    <mergeCell ref="B37:D37"/>
    <mergeCell ref="B38:D38"/>
    <mergeCell ref="B39:D39"/>
    <mergeCell ref="B33:D33"/>
    <mergeCell ref="B34:D34"/>
    <mergeCell ref="B1:G1"/>
    <mergeCell ref="B5:C5"/>
    <mergeCell ref="B30:C30"/>
    <mergeCell ref="D3:G3"/>
    <mergeCell ref="B31:D31"/>
  </mergeCells>
  <phoneticPr fontId="13" type="noConversion"/>
  <pageMargins left="0.70866141732283472" right="0.35433070866141736" top="0.35433070866141736" bottom="0.62992125984251968" header="0.31496062992125984" footer="0.35433070866141736"/>
  <pageSetup paperSize="9" scale="90" orientation="portrait" r:id="rId1"/>
  <headerFooter alignWithMargins="0">
    <oddFooter>&amp;L&amp;4&amp;F
Print: &amp;D  -  &amp;T          [Version 2020_05]&amp;R&amp;5 &amp;8Page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9"/>
  <sheetViews>
    <sheetView workbookViewId="0">
      <selection activeCell="B21" sqref="B21"/>
    </sheetView>
  </sheetViews>
  <sheetFormatPr baseColWidth="10" defaultRowHeight="12.75" x14ac:dyDescent="0.2"/>
  <cols>
    <col min="1" max="1" width="4.5703125" style="20" customWidth="1"/>
    <col min="2" max="2" width="28.140625" style="20" customWidth="1"/>
    <col min="3" max="3" width="3" style="20" customWidth="1"/>
    <col min="4" max="4" width="10.42578125" style="20" customWidth="1"/>
    <col min="5" max="5" width="8.85546875" style="20" customWidth="1"/>
    <col min="6" max="6" width="7.5703125" style="20" customWidth="1"/>
    <col min="7" max="7" width="7.7109375" style="20" customWidth="1"/>
    <col min="8" max="8" width="9.85546875" style="20" customWidth="1"/>
    <col min="9" max="9" width="12.5703125" style="20" customWidth="1"/>
    <col min="10" max="16384" width="11.42578125" style="20"/>
  </cols>
  <sheetData>
    <row r="1" spans="1:11" s="46" customFormat="1" ht="42" customHeight="1" x14ac:dyDescent="0.2">
      <c r="A1" s="17" t="s">
        <v>20</v>
      </c>
      <c r="B1" s="44" t="s">
        <v>91</v>
      </c>
      <c r="C1" s="45"/>
      <c r="D1" s="45"/>
      <c r="F1" s="45"/>
      <c r="G1" s="45"/>
      <c r="H1" s="45"/>
      <c r="I1" s="268" t="s">
        <v>92</v>
      </c>
      <c r="J1" s="9"/>
      <c r="K1" s="9"/>
    </row>
    <row r="2" spans="1:11" s="9" customFormat="1" ht="18" x14ac:dyDescent="0.2">
      <c r="A2" s="18"/>
      <c r="B2" s="41" t="s">
        <v>93</v>
      </c>
      <c r="C2" s="47"/>
      <c r="D2" s="42"/>
      <c r="E2" s="47"/>
      <c r="F2" s="47"/>
      <c r="G2" s="42"/>
      <c r="H2" s="19"/>
      <c r="I2" s="50"/>
    </row>
    <row r="3" spans="1:11" s="2" customFormat="1" x14ac:dyDescent="0.2">
      <c r="A3" s="51"/>
      <c r="B3" s="52"/>
      <c r="C3" s="52"/>
      <c r="D3" s="52"/>
      <c r="E3" s="53" t="s">
        <v>99</v>
      </c>
      <c r="F3" s="53" t="s">
        <v>100</v>
      </c>
      <c r="G3" s="53" t="s">
        <v>101</v>
      </c>
      <c r="H3" s="8" t="s">
        <v>12</v>
      </c>
      <c r="I3" s="8" t="s">
        <v>2</v>
      </c>
    </row>
    <row r="4" spans="1:11" s="9" customFormat="1" ht="12.75" customHeight="1" x14ac:dyDescent="0.2">
      <c r="A4" s="54">
        <v>3.1</v>
      </c>
      <c r="B4" s="48" t="s">
        <v>94</v>
      </c>
      <c r="C4" s="47"/>
      <c r="D4" s="47"/>
      <c r="E4" s="47"/>
      <c r="F4" s="55"/>
      <c r="G4" s="56"/>
      <c r="H4" s="47"/>
      <c r="I4" s="57"/>
    </row>
    <row r="5" spans="1:11" s="9" customFormat="1" ht="12.75" customHeight="1" x14ac:dyDescent="0.2">
      <c r="A5" s="54"/>
      <c r="B5" s="282" t="s">
        <v>95</v>
      </c>
      <c r="C5" s="51" t="s">
        <v>3</v>
      </c>
      <c r="D5" s="282"/>
      <c r="E5" s="229"/>
      <c r="F5" s="19" t="s">
        <v>4</v>
      </c>
      <c r="G5" s="59">
        <v>0.6</v>
      </c>
      <c r="H5" s="59">
        <f>E5*G5</f>
        <v>0</v>
      </c>
      <c r="I5" s="59"/>
    </row>
    <row r="6" spans="1:11" s="9" customFormat="1" ht="12.75" customHeight="1" x14ac:dyDescent="0.2">
      <c r="A6" s="48"/>
      <c r="B6" s="62" t="s">
        <v>96</v>
      </c>
      <c r="C6" s="52" t="s">
        <v>5</v>
      </c>
      <c r="D6" s="62"/>
      <c r="E6" s="60"/>
      <c r="F6" s="19" t="s">
        <v>2</v>
      </c>
      <c r="G6" s="59"/>
      <c r="H6" s="24">
        <v>0</v>
      </c>
      <c r="I6" s="61"/>
    </row>
    <row r="7" spans="1:11" s="9" customFormat="1" ht="12.75" customHeight="1" x14ac:dyDescent="0.2">
      <c r="A7" s="48"/>
      <c r="B7" s="62" t="s">
        <v>97</v>
      </c>
      <c r="C7" s="51" t="s">
        <v>3</v>
      </c>
      <c r="D7" s="52"/>
      <c r="E7" s="63"/>
      <c r="F7" s="19"/>
      <c r="G7" s="59">
        <v>25</v>
      </c>
      <c r="H7" s="59">
        <f>E7*G7</f>
        <v>0</v>
      </c>
      <c r="I7" s="59"/>
    </row>
    <row r="8" spans="1:11" s="9" customFormat="1" ht="12.75" customHeight="1" x14ac:dyDescent="0.2">
      <c r="A8" s="48"/>
      <c r="B8" s="58" t="s">
        <v>98</v>
      </c>
      <c r="C8" s="51" t="s">
        <v>3</v>
      </c>
      <c r="D8" s="52"/>
      <c r="E8" s="63"/>
      <c r="F8" s="19"/>
      <c r="G8" s="11">
        <v>150</v>
      </c>
      <c r="H8" s="258">
        <f>E8*G8</f>
        <v>0</v>
      </c>
      <c r="I8" s="258">
        <f>SUM(H5:H8)</f>
        <v>0</v>
      </c>
    </row>
    <row r="9" spans="1:11" s="9" customFormat="1" ht="12.75" customHeight="1" x14ac:dyDescent="0.2">
      <c r="A9" s="48"/>
      <c r="B9" s="58"/>
      <c r="C9" s="51"/>
      <c r="D9" s="52"/>
      <c r="E9" s="185"/>
      <c r="F9" s="19"/>
      <c r="G9" s="59"/>
      <c r="H9" s="59"/>
      <c r="I9" s="64"/>
    </row>
    <row r="10" spans="1:11" s="9" customFormat="1" ht="12.75" customHeight="1" x14ac:dyDescent="0.2">
      <c r="A10" s="48">
        <v>3.2</v>
      </c>
      <c r="B10" s="48" t="s">
        <v>25</v>
      </c>
      <c r="C10" s="52"/>
      <c r="D10" s="52"/>
      <c r="E10" s="60"/>
      <c r="F10" s="19"/>
      <c r="G10" s="59"/>
      <c r="H10" s="59"/>
      <c r="I10" s="49"/>
    </row>
    <row r="11" spans="1:11" s="9" customFormat="1" ht="12.75" customHeight="1" x14ac:dyDescent="0.2">
      <c r="A11" s="48"/>
      <c r="B11" s="42" t="s">
        <v>103</v>
      </c>
      <c r="C11" s="51" t="s">
        <v>3</v>
      </c>
      <c r="D11" s="52"/>
      <c r="E11" s="63"/>
      <c r="F11" s="19" t="s">
        <v>102</v>
      </c>
      <c r="G11" s="59">
        <v>0.2</v>
      </c>
      <c r="H11" s="59">
        <f>E11*G11</f>
        <v>0</v>
      </c>
      <c r="I11" s="49"/>
    </row>
    <row r="12" spans="1:11" s="21" customFormat="1" ht="12.75" customHeight="1" x14ac:dyDescent="0.2">
      <c r="A12" s="48"/>
      <c r="B12" s="47" t="s">
        <v>104</v>
      </c>
      <c r="C12" s="51" t="s">
        <v>3</v>
      </c>
      <c r="D12" s="52"/>
      <c r="E12" s="63"/>
      <c r="F12" s="19" t="s">
        <v>102</v>
      </c>
      <c r="G12" s="11">
        <v>1.5</v>
      </c>
      <c r="H12" s="59">
        <f>E12*G12</f>
        <v>0</v>
      </c>
      <c r="I12" s="65"/>
    </row>
    <row r="13" spans="1:11" s="21" customFormat="1" ht="12.75" customHeight="1" x14ac:dyDescent="0.2">
      <c r="A13" s="48"/>
      <c r="B13" s="47" t="s">
        <v>105</v>
      </c>
      <c r="C13" s="51" t="s">
        <v>3</v>
      </c>
      <c r="D13" s="52"/>
      <c r="E13" s="63"/>
      <c r="F13" s="19" t="s">
        <v>102</v>
      </c>
      <c r="G13" s="11">
        <v>1.5</v>
      </c>
      <c r="H13" s="59">
        <f>E13*G13</f>
        <v>0</v>
      </c>
      <c r="I13" s="65"/>
    </row>
    <row r="14" spans="1:11" s="21" customFormat="1" ht="12.75" customHeight="1" x14ac:dyDescent="0.2">
      <c r="A14" s="48"/>
      <c r="B14" s="47" t="s">
        <v>106</v>
      </c>
      <c r="C14" s="52" t="s">
        <v>11</v>
      </c>
      <c r="D14" s="52"/>
      <c r="E14" s="66"/>
      <c r="F14" s="19" t="s">
        <v>7</v>
      </c>
      <c r="G14" s="24"/>
      <c r="H14" s="59">
        <f>ROUND(E14*G14*2,1)/2</f>
        <v>0</v>
      </c>
      <c r="I14" s="65"/>
    </row>
    <row r="15" spans="1:11" s="21" customFormat="1" ht="12.75" customHeight="1" x14ac:dyDescent="0.2">
      <c r="A15" s="48"/>
      <c r="B15" s="47" t="s">
        <v>107</v>
      </c>
      <c r="C15" s="52" t="s">
        <v>11</v>
      </c>
      <c r="D15" s="52"/>
      <c r="E15" s="66"/>
      <c r="F15" s="19" t="s">
        <v>7</v>
      </c>
      <c r="G15" s="24"/>
      <c r="H15" s="59">
        <f>ROUND(E15*G15*2,1)/2</f>
        <v>0</v>
      </c>
      <c r="I15" s="65"/>
    </row>
    <row r="16" spans="1:11" s="21" customFormat="1" ht="12.75" customHeight="1" x14ac:dyDescent="0.2">
      <c r="A16" s="54"/>
      <c r="B16" s="47" t="s">
        <v>108</v>
      </c>
      <c r="C16" s="52" t="s">
        <v>11</v>
      </c>
      <c r="D16" s="52"/>
      <c r="E16" s="66"/>
      <c r="F16" s="19" t="s">
        <v>7</v>
      </c>
      <c r="G16" s="24"/>
      <c r="H16" s="59">
        <f>ROUND(E16*G16*2,1)/2</f>
        <v>0</v>
      </c>
      <c r="I16" s="65"/>
    </row>
    <row r="17" spans="1:9" s="21" customFormat="1" ht="12.75" customHeight="1" x14ac:dyDescent="0.2">
      <c r="A17" s="54"/>
      <c r="B17" s="47" t="s">
        <v>109</v>
      </c>
      <c r="C17" s="52" t="s">
        <v>11</v>
      </c>
      <c r="D17" s="52"/>
      <c r="E17" s="66"/>
      <c r="F17" s="19" t="s">
        <v>7</v>
      </c>
      <c r="G17" s="24"/>
      <c r="H17" s="59">
        <f>ROUND(E17*G17*2,1)/2</f>
        <v>0</v>
      </c>
      <c r="I17" s="59"/>
    </row>
    <row r="18" spans="1:9" s="21" customFormat="1" ht="12.75" customHeight="1" x14ac:dyDescent="0.2">
      <c r="A18" s="54"/>
      <c r="B18" s="58" t="s">
        <v>110</v>
      </c>
      <c r="C18" s="52" t="s">
        <v>11</v>
      </c>
      <c r="D18" s="52"/>
      <c r="E18" s="67"/>
      <c r="F18" s="19"/>
      <c r="G18" s="59"/>
      <c r="H18" s="259">
        <v>0</v>
      </c>
      <c r="I18" s="258">
        <f>SUM(H11:H18)</f>
        <v>0</v>
      </c>
    </row>
    <row r="19" spans="1:9" s="9" customFormat="1" ht="12.75" customHeight="1" x14ac:dyDescent="0.2">
      <c r="A19" s="48"/>
      <c r="B19" s="58"/>
      <c r="C19" s="51"/>
      <c r="D19" s="52"/>
      <c r="E19" s="67"/>
      <c r="F19" s="19"/>
      <c r="G19" s="59"/>
      <c r="H19" s="11"/>
      <c r="I19" s="11"/>
    </row>
    <row r="20" spans="1:9" s="21" customFormat="1" ht="12.75" customHeight="1" x14ac:dyDescent="0.2">
      <c r="A20" s="48">
        <v>3.3</v>
      </c>
      <c r="B20" s="48" t="s">
        <v>111</v>
      </c>
      <c r="C20" s="52"/>
      <c r="D20" s="52"/>
      <c r="E20" s="67"/>
      <c r="F20" s="19"/>
      <c r="G20" s="59"/>
      <c r="H20" s="59"/>
      <c r="I20" s="59"/>
    </row>
    <row r="21" spans="1:9" s="21" customFormat="1" ht="12.75" customHeight="1" x14ac:dyDescent="0.2">
      <c r="A21" s="48"/>
      <c r="B21" s="164"/>
      <c r="C21" s="51"/>
      <c r="D21" s="52"/>
      <c r="E21" s="63"/>
      <c r="F21" s="19" t="s">
        <v>24</v>
      </c>
      <c r="G21" s="24"/>
      <c r="H21" s="59">
        <f>E21*G21</f>
        <v>0</v>
      </c>
      <c r="I21" s="59"/>
    </row>
    <row r="22" spans="1:9" s="21" customFormat="1" ht="12.75" customHeight="1" x14ac:dyDescent="0.2">
      <c r="A22" s="48"/>
      <c r="B22" s="68"/>
      <c r="C22" s="51"/>
      <c r="D22" s="52"/>
      <c r="E22" s="63"/>
      <c r="F22" s="19" t="s">
        <v>24</v>
      </c>
      <c r="G22" s="24"/>
      <c r="H22" s="59">
        <f>E22*G22</f>
        <v>0</v>
      </c>
      <c r="I22" s="59"/>
    </row>
    <row r="23" spans="1:9" s="21" customFormat="1" ht="12.75" customHeight="1" x14ac:dyDescent="0.2">
      <c r="A23" s="48"/>
      <c r="B23" s="68"/>
      <c r="C23" s="51"/>
      <c r="D23" s="52"/>
      <c r="E23" s="63"/>
      <c r="F23" s="19" t="s">
        <v>24</v>
      </c>
      <c r="G23" s="24"/>
      <c r="H23" s="59">
        <f t="shared" ref="H23:H28" si="0">E23*G23</f>
        <v>0</v>
      </c>
      <c r="I23" s="59"/>
    </row>
    <row r="24" spans="1:9" s="21" customFormat="1" ht="12.75" customHeight="1" x14ac:dyDescent="0.2">
      <c r="A24" s="48"/>
      <c r="B24" s="68"/>
      <c r="C24" s="51"/>
      <c r="D24" s="52"/>
      <c r="E24" s="63"/>
      <c r="F24" s="19" t="s">
        <v>24</v>
      </c>
      <c r="G24" s="24"/>
      <c r="H24" s="59">
        <f t="shared" si="0"/>
        <v>0</v>
      </c>
      <c r="I24" s="59"/>
    </row>
    <row r="25" spans="1:9" s="21" customFormat="1" ht="12.75" customHeight="1" x14ac:dyDescent="0.2">
      <c r="A25" s="48"/>
      <c r="B25" s="68"/>
      <c r="C25" s="51"/>
      <c r="D25" s="52"/>
      <c r="E25" s="63"/>
      <c r="F25" s="19" t="s">
        <v>24</v>
      </c>
      <c r="G25" s="24"/>
      <c r="H25" s="59">
        <f>E25*G25</f>
        <v>0</v>
      </c>
      <c r="I25" s="59"/>
    </row>
    <row r="26" spans="1:9" s="21" customFormat="1" ht="12.75" customHeight="1" x14ac:dyDescent="0.2">
      <c r="A26" s="48"/>
      <c r="B26" s="68"/>
      <c r="C26" s="51"/>
      <c r="D26" s="52"/>
      <c r="E26" s="63"/>
      <c r="F26" s="19" t="s">
        <v>24</v>
      </c>
      <c r="G26" s="24"/>
      <c r="H26" s="59">
        <f t="shared" si="0"/>
        <v>0</v>
      </c>
      <c r="I26" s="59"/>
    </row>
    <row r="27" spans="1:9" s="21" customFormat="1" ht="12.75" customHeight="1" x14ac:dyDescent="0.2">
      <c r="A27" s="48"/>
      <c r="B27" s="68"/>
      <c r="C27" s="51"/>
      <c r="D27" s="52"/>
      <c r="E27" s="63"/>
      <c r="F27" s="19" t="s">
        <v>24</v>
      </c>
      <c r="G27" s="24"/>
      <c r="H27" s="59">
        <f t="shared" si="0"/>
        <v>0</v>
      </c>
      <c r="I27" s="59"/>
    </row>
    <row r="28" spans="1:9" s="21" customFormat="1" ht="12.75" customHeight="1" x14ac:dyDescent="0.2">
      <c r="A28" s="48"/>
      <c r="B28" s="68"/>
      <c r="C28" s="51"/>
      <c r="D28" s="52"/>
      <c r="E28" s="63"/>
      <c r="F28" s="19" t="s">
        <v>24</v>
      </c>
      <c r="G28" s="24"/>
      <c r="H28" s="258">
        <f t="shared" si="0"/>
        <v>0</v>
      </c>
      <c r="I28" s="258">
        <f>SUM(H21:H28)</f>
        <v>0</v>
      </c>
    </row>
    <row r="29" spans="1:9" s="21" customFormat="1" ht="12.75" customHeight="1" x14ac:dyDescent="0.2">
      <c r="A29" s="48"/>
      <c r="B29" s="38"/>
      <c r="C29" s="186"/>
      <c r="D29" s="39"/>
      <c r="E29" s="185"/>
      <c r="F29" s="22"/>
      <c r="G29" s="11"/>
      <c r="H29" s="59"/>
      <c r="I29" s="59"/>
    </row>
    <row r="30" spans="1:9" s="9" customFormat="1" ht="12.75" customHeight="1" x14ac:dyDescent="0.2">
      <c r="A30" s="48">
        <v>3.4</v>
      </c>
      <c r="B30" s="41" t="s">
        <v>59</v>
      </c>
      <c r="C30" s="39"/>
      <c r="D30" s="39"/>
      <c r="E30" s="187"/>
      <c r="F30" s="22"/>
      <c r="G30" s="11"/>
      <c r="H30" s="59"/>
      <c r="I30" s="59"/>
    </row>
    <row r="31" spans="1:9" s="9" customFormat="1" ht="12.75" customHeight="1" x14ac:dyDescent="0.2">
      <c r="A31" s="54"/>
      <c r="B31" s="48" t="s">
        <v>113</v>
      </c>
      <c r="C31" s="8"/>
      <c r="D31" s="8" t="s">
        <v>112</v>
      </c>
      <c r="E31" s="336" t="s">
        <v>143</v>
      </c>
      <c r="F31" s="336"/>
      <c r="G31" s="336"/>
      <c r="H31" s="241" t="s">
        <v>12</v>
      </c>
    </row>
    <row r="32" spans="1:9" s="9" customFormat="1" ht="12.75" customHeight="1" x14ac:dyDescent="0.2">
      <c r="A32" s="48"/>
      <c r="B32" s="68" t="s">
        <v>22</v>
      </c>
      <c r="C32" s="52" t="s">
        <v>5</v>
      </c>
      <c r="D32" s="69"/>
      <c r="E32" s="339"/>
      <c r="F32" s="340"/>
      <c r="G32" s="340"/>
      <c r="H32" s="24" t="s">
        <v>22</v>
      </c>
      <c r="I32" s="70"/>
    </row>
    <row r="33" spans="1:9" s="9" customFormat="1" ht="12.75" customHeight="1" x14ac:dyDescent="0.2">
      <c r="A33" s="48"/>
      <c r="B33" s="68" t="s">
        <v>22</v>
      </c>
      <c r="C33" s="52" t="s">
        <v>5</v>
      </c>
      <c r="D33" s="69" t="s">
        <v>22</v>
      </c>
      <c r="E33" s="339"/>
      <c r="F33" s="340"/>
      <c r="G33" s="340"/>
      <c r="H33" s="24" t="s">
        <v>22</v>
      </c>
      <c r="I33" s="59"/>
    </row>
    <row r="34" spans="1:9" s="9" customFormat="1" ht="12.75" customHeight="1" x14ac:dyDescent="0.2">
      <c r="A34" s="48"/>
      <c r="B34" s="68"/>
      <c r="C34" s="52" t="s">
        <v>5</v>
      </c>
      <c r="D34" s="69"/>
      <c r="E34" s="339"/>
      <c r="F34" s="340"/>
      <c r="G34" s="340"/>
      <c r="H34" s="24"/>
      <c r="I34" s="59"/>
    </row>
    <row r="35" spans="1:9" s="9" customFormat="1" ht="12.75" customHeight="1" x14ac:dyDescent="0.2">
      <c r="A35" s="48"/>
      <c r="B35" s="68"/>
      <c r="C35" s="52" t="s">
        <v>5</v>
      </c>
      <c r="D35" s="69"/>
      <c r="E35" s="339"/>
      <c r="F35" s="340"/>
      <c r="G35" s="340"/>
      <c r="H35" s="24"/>
      <c r="I35" s="59"/>
    </row>
    <row r="36" spans="1:9" s="9" customFormat="1" ht="12.75" customHeight="1" x14ac:dyDescent="0.2">
      <c r="A36" s="48"/>
      <c r="B36" s="68"/>
      <c r="C36" s="52" t="s">
        <v>5</v>
      </c>
      <c r="D36" s="69"/>
      <c r="E36" s="339"/>
      <c r="F36" s="340"/>
      <c r="G36" s="340"/>
      <c r="H36" s="24"/>
      <c r="I36" s="59"/>
    </row>
    <row r="37" spans="1:9" s="9" customFormat="1" ht="12.75" customHeight="1" x14ac:dyDescent="0.2">
      <c r="A37" s="48"/>
      <c r="B37" s="68"/>
      <c r="C37" s="52" t="s">
        <v>5</v>
      </c>
      <c r="D37" s="69"/>
      <c r="E37" s="339"/>
      <c r="F37" s="340"/>
      <c r="G37" s="340"/>
      <c r="H37" s="24"/>
      <c r="I37" s="59"/>
    </row>
    <row r="38" spans="1:9" s="9" customFormat="1" ht="12.75" customHeight="1" x14ac:dyDescent="0.2">
      <c r="A38" s="48"/>
      <c r="B38" s="68"/>
      <c r="C38" s="52" t="s">
        <v>5</v>
      </c>
      <c r="D38" s="69"/>
      <c r="E38" s="339"/>
      <c r="F38" s="340"/>
      <c r="G38" s="340"/>
      <c r="H38" s="24"/>
      <c r="I38" s="59"/>
    </row>
    <row r="39" spans="1:9" s="9" customFormat="1" ht="12.75" customHeight="1" x14ac:dyDescent="0.2">
      <c r="A39" s="48"/>
      <c r="B39" s="68"/>
      <c r="C39" s="52" t="s">
        <v>5</v>
      </c>
      <c r="D39" s="69"/>
      <c r="E39" s="339"/>
      <c r="F39" s="340"/>
      <c r="G39" s="340"/>
      <c r="H39" s="24"/>
      <c r="I39" s="59"/>
    </row>
    <row r="40" spans="1:9" s="9" customFormat="1" ht="12.75" customHeight="1" x14ac:dyDescent="0.2">
      <c r="A40" s="48"/>
      <c r="B40" s="68"/>
      <c r="C40" s="52" t="s">
        <v>5</v>
      </c>
      <c r="D40" s="69"/>
      <c r="E40" s="339"/>
      <c r="F40" s="340"/>
      <c r="G40" s="340"/>
      <c r="H40" s="24"/>
      <c r="I40" s="59"/>
    </row>
    <row r="41" spans="1:9" s="1" customFormat="1" ht="12.75" customHeight="1" x14ac:dyDescent="0.2">
      <c r="A41" s="41"/>
      <c r="B41" s="68"/>
      <c r="C41" s="52" t="s">
        <v>5</v>
      </c>
      <c r="D41" s="69"/>
      <c r="E41" s="339"/>
      <c r="F41" s="340"/>
      <c r="G41" s="340"/>
      <c r="H41" s="259"/>
      <c r="I41" s="258">
        <f>SUM(H32:H41)</f>
        <v>0</v>
      </c>
    </row>
    <row r="42" spans="1:9" s="1" customFormat="1" ht="12.75" customHeight="1" x14ac:dyDescent="0.2">
      <c r="A42" s="41"/>
      <c r="B42" s="38"/>
      <c r="C42" s="39"/>
      <c r="D42" s="165"/>
      <c r="E42" s="166"/>
      <c r="F42" s="22"/>
      <c r="G42" s="11"/>
      <c r="H42" s="11"/>
      <c r="I42" s="59"/>
    </row>
    <row r="43" spans="1:9" s="79" customFormat="1" ht="15.75" x14ac:dyDescent="0.2">
      <c r="A43" s="71"/>
      <c r="B43" s="72"/>
      <c r="C43" s="74"/>
      <c r="D43" s="73"/>
      <c r="E43" s="75"/>
      <c r="F43" s="76"/>
      <c r="G43" s="42"/>
      <c r="H43" s="176" t="s">
        <v>75</v>
      </c>
      <c r="I43" s="77">
        <f>SUM(I8:I41)</f>
        <v>0</v>
      </c>
    </row>
    <row r="44" spans="1:9" s="79" customFormat="1" ht="15.75" x14ac:dyDescent="0.2">
      <c r="A44" s="71"/>
      <c r="B44" s="72"/>
      <c r="C44" s="74"/>
      <c r="D44" s="73"/>
      <c r="E44" s="75"/>
      <c r="F44" s="76"/>
      <c r="G44" s="42"/>
      <c r="H44" s="50"/>
      <c r="I44" s="77"/>
    </row>
    <row r="45" spans="1:9" s="9" customFormat="1" ht="12.75" customHeight="1" x14ac:dyDescent="0.2">
      <c r="A45" s="48"/>
      <c r="B45" s="47" t="s">
        <v>53</v>
      </c>
      <c r="C45" s="52" t="s">
        <v>5</v>
      </c>
      <c r="D45" s="337" t="s">
        <v>114</v>
      </c>
      <c r="E45" s="337"/>
      <c r="F45" s="337"/>
      <c r="G45" s="337"/>
      <c r="H45" s="337"/>
      <c r="I45" s="337"/>
    </row>
    <row r="46" spans="1:9" s="9" customFormat="1" ht="12.75" customHeight="1" x14ac:dyDescent="0.2">
      <c r="A46" s="54"/>
      <c r="B46" s="47"/>
      <c r="C46" s="52" t="s">
        <v>6</v>
      </c>
      <c r="D46" s="338" t="s">
        <v>115</v>
      </c>
      <c r="E46" s="338"/>
      <c r="F46" s="338"/>
      <c r="G46" s="338"/>
      <c r="H46" s="338"/>
      <c r="I46" s="338"/>
    </row>
    <row r="47" spans="1:9" s="9" customFormat="1" ht="12.75" customHeight="1" x14ac:dyDescent="0.2">
      <c r="A47" s="54"/>
      <c r="B47" s="47"/>
      <c r="C47" s="51" t="s">
        <v>3</v>
      </c>
      <c r="D47" s="315" t="s">
        <v>116</v>
      </c>
      <c r="E47" s="315"/>
      <c r="F47" s="315"/>
      <c r="G47" s="315"/>
      <c r="H47" s="315"/>
      <c r="I47" s="315"/>
    </row>
    <row r="48" spans="1:9" s="9" customFormat="1" ht="12.75" customHeight="1" x14ac:dyDescent="0.2">
      <c r="A48" s="54"/>
      <c r="B48" s="42"/>
      <c r="C48" s="51"/>
      <c r="D48" s="283"/>
      <c r="F48" s="283"/>
      <c r="G48" s="283"/>
      <c r="H48" s="283"/>
      <c r="I48" s="283"/>
    </row>
    <row r="49" spans="1:9" s="9" customFormat="1" ht="12.75" customHeight="1" x14ac:dyDescent="0.2">
      <c r="A49" s="54"/>
      <c r="B49" s="42"/>
      <c r="C49" s="42"/>
      <c r="D49" s="80"/>
      <c r="E49" s="42"/>
      <c r="F49" s="81"/>
      <c r="G49" s="13"/>
      <c r="H49" s="13"/>
      <c r="I49" s="59"/>
    </row>
    <row r="50" spans="1:9" s="9" customFormat="1" ht="12.75" customHeight="1" x14ac:dyDescent="0.2">
      <c r="A50" s="71"/>
      <c r="B50" s="42"/>
      <c r="C50" s="42"/>
      <c r="D50" s="80"/>
      <c r="E50" s="42"/>
      <c r="F50" s="81"/>
      <c r="G50" s="13"/>
      <c r="H50" s="13"/>
      <c r="I50" s="59"/>
    </row>
    <row r="51" spans="1:9" s="9" customFormat="1" ht="12.75" customHeight="1" x14ac:dyDescent="0.2">
      <c r="A51" s="42"/>
      <c r="B51" s="42"/>
      <c r="C51" s="42"/>
      <c r="D51" s="80"/>
      <c r="E51" s="42"/>
      <c r="F51" s="81"/>
      <c r="G51" s="13"/>
      <c r="H51" s="13"/>
      <c r="I51" s="59"/>
    </row>
    <row r="52" spans="1:9" s="9" customFormat="1" ht="12.75" customHeight="1" x14ac:dyDescent="0.2">
      <c r="A52" s="42"/>
      <c r="B52" s="42"/>
      <c r="C52" s="42"/>
      <c r="D52" s="80"/>
      <c r="E52" s="42"/>
      <c r="F52" s="81"/>
      <c r="G52" s="13"/>
      <c r="H52" s="13"/>
      <c r="I52" s="59"/>
    </row>
    <row r="53" spans="1:9" s="9" customFormat="1" ht="12.75" customHeight="1" x14ac:dyDescent="0.2">
      <c r="A53" s="42"/>
      <c r="B53" s="42"/>
      <c r="C53" s="42"/>
      <c r="D53" s="80"/>
      <c r="E53" s="42"/>
      <c r="F53" s="81"/>
      <c r="G53" s="13"/>
      <c r="H53" s="13"/>
      <c r="I53" s="59"/>
    </row>
    <row r="54" spans="1:9" s="9" customFormat="1" ht="12.75" customHeight="1" x14ac:dyDescent="0.2">
      <c r="A54" s="42"/>
      <c r="B54" s="42"/>
      <c r="C54" s="42"/>
      <c r="D54" s="80"/>
      <c r="E54" s="42"/>
      <c r="F54" s="81"/>
      <c r="G54" s="13"/>
      <c r="H54" s="13"/>
      <c r="I54" s="59"/>
    </row>
    <row r="55" spans="1:9" s="9" customFormat="1" ht="12.75" customHeight="1" x14ac:dyDescent="0.2">
      <c r="A55" s="42"/>
      <c r="B55" s="42"/>
      <c r="C55" s="42"/>
      <c r="D55" s="80"/>
      <c r="E55" s="42"/>
      <c r="F55" s="81"/>
      <c r="G55" s="13"/>
      <c r="H55" s="13"/>
      <c r="I55" s="59"/>
    </row>
    <row r="56" spans="1:9" s="9" customFormat="1" ht="12.75" customHeight="1" x14ac:dyDescent="0.2">
      <c r="A56" s="42"/>
      <c r="B56" s="42"/>
      <c r="C56" s="42"/>
      <c r="D56" s="80"/>
      <c r="E56" s="42"/>
      <c r="F56" s="81"/>
      <c r="G56" s="13"/>
      <c r="H56" s="13"/>
      <c r="I56" s="59"/>
    </row>
    <row r="57" spans="1:9" s="9" customFormat="1" ht="12.75" customHeight="1" x14ac:dyDescent="0.2">
      <c r="A57" s="42"/>
      <c r="B57" s="42"/>
      <c r="C57" s="42"/>
      <c r="D57" s="80"/>
      <c r="E57" s="42"/>
      <c r="F57" s="81"/>
      <c r="G57" s="13"/>
      <c r="H57" s="13"/>
      <c r="I57" s="59"/>
    </row>
    <row r="58" spans="1:9" s="9" customFormat="1" ht="12.75" customHeight="1" x14ac:dyDescent="0.2">
      <c r="A58" s="42"/>
      <c r="B58" s="42"/>
      <c r="C58" s="42"/>
      <c r="D58" s="80"/>
      <c r="E58" s="42"/>
      <c r="F58" s="81"/>
      <c r="G58" s="13"/>
      <c r="H58" s="13"/>
      <c r="I58" s="59"/>
    </row>
    <row r="59" spans="1:9" s="9" customFormat="1" ht="12.75" customHeight="1" x14ac:dyDescent="0.2">
      <c r="A59" s="42"/>
      <c r="B59" s="42"/>
      <c r="C59" s="42"/>
      <c r="D59" s="80"/>
      <c r="E59" s="42"/>
      <c r="F59" s="81"/>
      <c r="G59" s="13"/>
      <c r="H59" s="13"/>
      <c r="I59" s="59"/>
    </row>
    <row r="60" spans="1:9" s="9" customFormat="1" ht="12.75" customHeight="1" x14ac:dyDescent="0.2">
      <c r="A60" s="42"/>
      <c r="B60" s="42"/>
      <c r="C60" s="42"/>
      <c r="D60" s="42"/>
      <c r="E60" s="42"/>
      <c r="F60" s="57"/>
      <c r="G60" s="57"/>
      <c r="H60" s="57"/>
      <c r="I60" s="57"/>
    </row>
    <row r="61" spans="1:9" s="9" customFormat="1" ht="12.75" customHeight="1" x14ac:dyDescent="0.2">
      <c r="A61" s="42"/>
      <c r="B61" s="42"/>
      <c r="C61" s="42"/>
      <c r="D61" s="42"/>
      <c r="E61" s="42"/>
      <c r="F61" s="57"/>
      <c r="G61" s="57"/>
      <c r="H61" s="57"/>
      <c r="I61" s="57"/>
    </row>
    <row r="62" spans="1:9" s="9" customFormat="1" ht="12.75" customHeight="1" x14ac:dyDescent="0.2">
      <c r="A62" s="42"/>
      <c r="B62" s="42"/>
      <c r="C62" s="42"/>
      <c r="D62" s="42"/>
      <c r="E62" s="42"/>
      <c r="F62" s="57"/>
      <c r="G62" s="57"/>
      <c r="H62" s="57"/>
      <c r="I62" s="57"/>
    </row>
    <row r="63" spans="1:9" s="9" customFormat="1" ht="12.75" customHeight="1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9" s="9" customFormat="1" ht="12.75" customHeight="1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s="9" customFormat="1" ht="12.75" customHeight="1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s="9" customFormat="1" ht="12.75" customHeight="1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s="9" customFormat="1" ht="12.75" customHeight="1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s="9" customFormat="1" ht="12.75" customHeight="1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s="9" customFormat="1" ht="12.75" customHeight="1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s="9" customFormat="1" ht="12.75" customHeight="1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s="9" customFormat="1" ht="12.75" customHeight="1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s="9" customFormat="1" ht="12.75" customHeight="1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s="9" customFormat="1" ht="12.75" customHeight="1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s="9" customFormat="1" ht="12.75" customHeight="1" x14ac:dyDescent="0.2"/>
    <row r="75" spans="1:9" s="9" customFormat="1" ht="12.75" customHeight="1" x14ac:dyDescent="0.2"/>
    <row r="76" spans="1:9" s="9" customFormat="1" ht="12.75" customHeight="1" x14ac:dyDescent="0.2"/>
    <row r="77" spans="1:9" s="9" customFormat="1" ht="12.75" customHeight="1" x14ac:dyDescent="0.2"/>
    <row r="78" spans="1:9" s="9" customFormat="1" ht="12.75" customHeight="1" x14ac:dyDescent="0.2"/>
    <row r="79" spans="1:9" s="9" customFormat="1" ht="12.75" customHeight="1" x14ac:dyDescent="0.2"/>
    <row r="80" spans="1:9" s="9" customFormat="1" ht="12.75" customHeight="1" x14ac:dyDescent="0.2"/>
    <row r="81" s="9" customFormat="1" ht="12.75" customHeight="1" x14ac:dyDescent="0.2"/>
    <row r="82" s="9" customFormat="1" ht="12.75" customHeight="1" x14ac:dyDescent="0.2"/>
    <row r="83" s="9" customFormat="1" ht="12.75" customHeight="1" x14ac:dyDescent="0.2"/>
    <row r="84" s="9" customFormat="1" ht="12.75" customHeight="1" x14ac:dyDescent="0.2"/>
    <row r="85" s="9" customFormat="1" ht="12.75" customHeight="1" x14ac:dyDescent="0.2"/>
    <row r="86" s="9" customFormat="1" ht="12.75" customHeight="1" x14ac:dyDescent="0.2"/>
    <row r="87" s="9" customFormat="1" ht="12.75" customHeight="1" x14ac:dyDescent="0.2"/>
    <row r="88" s="9" customFormat="1" ht="12.75" customHeight="1" x14ac:dyDescent="0.2"/>
    <row r="89" s="9" customFormat="1" ht="12.75" customHeight="1" x14ac:dyDescent="0.2"/>
    <row r="90" s="9" customFormat="1" ht="12.75" customHeight="1" x14ac:dyDescent="0.2"/>
    <row r="91" s="9" customFormat="1" ht="12.75" customHeight="1" x14ac:dyDescent="0.2"/>
    <row r="92" s="9" customFormat="1" ht="12.75" customHeight="1" x14ac:dyDescent="0.2"/>
    <row r="93" s="9" customFormat="1" ht="12.75" customHeight="1" x14ac:dyDescent="0.2"/>
    <row r="94" s="9" customFormat="1" ht="12.75" customHeight="1" x14ac:dyDescent="0.2"/>
    <row r="95" s="9" customFormat="1" ht="12.75" customHeight="1" x14ac:dyDescent="0.2"/>
    <row r="96" s="9" customFormat="1" ht="12.75" customHeight="1" x14ac:dyDescent="0.2"/>
    <row r="97" s="9" customFormat="1" ht="12.75" customHeight="1" x14ac:dyDescent="0.2"/>
    <row r="98" s="9" customFormat="1" ht="12.75" customHeight="1" x14ac:dyDescent="0.2"/>
    <row r="99" s="9" customFormat="1" ht="12.75" customHeight="1" x14ac:dyDescent="0.2"/>
    <row r="100" s="9" customFormat="1" ht="12.75" customHeight="1" x14ac:dyDescent="0.2"/>
    <row r="101" s="9" customFormat="1" ht="12.75" customHeight="1" x14ac:dyDescent="0.2"/>
    <row r="102" s="9" customFormat="1" ht="12.75" customHeight="1" x14ac:dyDescent="0.2"/>
    <row r="103" s="9" customFormat="1" ht="12.75" customHeight="1" x14ac:dyDescent="0.2"/>
    <row r="104" s="9" customFormat="1" ht="12.75" customHeight="1" x14ac:dyDescent="0.2"/>
    <row r="105" s="9" customFormat="1" ht="12.75" customHeight="1" x14ac:dyDescent="0.2"/>
    <row r="106" s="9" customFormat="1" ht="12.75" customHeight="1" x14ac:dyDescent="0.2"/>
    <row r="107" s="9" customFormat="1" ht="12.75" customHeight="1" x14ac:dyDescent="0.2"/>
    <row r="108" s="9" customFormat="1" ht="12.75" customHeight="1" x14ac:dyDescent="0.2"/>
    <row r="109" s="9" customFormat="1" ht="12.75" customHeight="1" x14ac:dyDescent="0.2"/>
    <row r="110" s="9" customFormat="1" ht="12.75" customHeight="1" x14ac:dyDescent="0.2"/>
    <row r="111" s="9" customFormat="1" ht="12.75" customHeight="1" x14ac:dyDescent="0.2"/>
    <row r="112" s="9" customFormat="1" ht="12.75" customHeight="1" x14ac:dyDescent="0.2"/>
    <row r="113" s="9" customFormat="1" ht="12.75" customHeight="1" x14ac:dyDescent="0.2"/>
    <row r="114" s="9" customFormat="1" ht="12.75" customHeight="1" x14ac:dyDescent="0.2"/>
    <row r="115" s="9" customFormat="1" ht="12.75" customHeight="1" x14ac:dyDescent="0.2"/>
    <row r="116" s="9" customFormat="1" ht="12.75" customHeight="1" x14ac:dyDescent="0.2"/>
    <row r="117" s="9" customFormat="1" ht="12.75" customHeight="1" x14ac:dyDescent="0.2"/>
    <row r="118" s="9" customFormat="1" ht="12.75" customHeight="1" x14ac:dyDescent="0.2"/>
    <row r="119" s="9" customFormat="1" ht="12.75" customHeight="1" x14ac:dyDescent="0.2"/>
    <row r="120" s="9" customFormat="1" ht="12.75" customHeight="1" x14ac:dyDescent="0.2"/>
    <row r="121" s="9" customFormat="1" ht="12.75" customHeight="1" x14ac:dyDescent="0.2"/>
    <row r="122" s="9" customFormat="1" ht="12.75" customHeight="1" x14ac:dyDescent="0.2"/>
    <row r="123" s="9" customFormat="1" ht="12.75" customHeigh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43" customFormat="1" ht="14.25" x14ac:dyDescent="0.2"/>
    <row r="193" s="43" customFormat="1" ht="14.25" x14ac:dyDescent="0.2"/>
    <row r="194" s="43" customFormat="1" ht="14.25" x14ac:dyDescent="0.2"/>
    <row r="195" s="43" customFormat="1" ht="14.25" x14ac:dyDescent="0.2"/>
    <row r="196" s="43" customFormat="1" ht="14.25" x14ac:dyDescent="0.2"/>
    <row r="197" s="43" customFormat="1" ht="14.25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="9" customFormat="1" x14ac:dyDescent="0.2"/>
    <row r="386" s="9" customFormat="1" x14ac:dyDescent="0.2"/>
    <row r="387" s="9" customFormat="1" x14ac:dyDescent="0.2"/>
    <row r="388" s="9" customFormat="1" x14ac:dyDescent="0.2"/>
    <row r="389" s="9" customFormat="1" x14ac:dyDescent="0.2"/>
    <row r="390" s="9" customFormat="1" x14ac:dyDescent="0.2"/>
    <row r="391" s="9" customFormat="1" x14ac:dyDescent="0.2"/>
    <row r="392" s="9" customFormat="1" x14ac:dyDescent="0.2"/>
    <row r="393" s="9" customFormat="1" x14ac:dyDescent="0.2"/>
    <row r="394" s="9" customFormat="1" x14ac:dyDescent="0.2"/>
    <row r="395" s="9" customFormat="1" x14ac:dyDescent="0.2"/>
    <row r="396" s="9" customFormat="1" x14ac:dyDescent="0.2"/>
    <row r="397" s="9" customFormat="1" x14ac:dyDescent="0.2"/>
    <row r="398" s="9" customFormat="1" x14ac:dyDescent="0.2"/>
    <row r="399" s="9" customFormat="1" x14ac:dyDescent="0.2"/>
    <row r="400" s="9" customFormat="1" x14ac:dyDescent="0.2"/>
    <row r="401" s="9" customFormat="1" x14ac:dyDescent="0.2"/>
    <row r="402" s="9" customFormat="1" x14ac:dyDescent="0.2"/>
    <row r="403" s="9" customFormat="1" x14ac:dyDescent="0.2"/>
    <row r="404" s="9" customFormat="1" x14ac:dyDescent="0.2"/>
    <row r="405" s="9" customFormat="1" x14ac:dyDescent="0.2"/>
    <row r="406" s="9" customFormat="1" x14ac:dyDescent="0.2"/>
    <row r="407" s="9" customFormat="1" x14ac:dyDescent="0.2"/>
    <row r="408" s="9" customFormat="1" x14ac:dyDescent="0.2"/>
    <row r="409" s="9" customFormat="1" x14ac:dyDescent="0.2"/>
  </sheetData>
  <mergeCells count="14">
    <mergeCell ref="E31:G31"/>
    <mergeCell ref="D45:I45"/>
    <mergeCell ref="D46:I46"/>
    <mergeCell ref="D47:I47"/>
    <mergeCell ref="E32:G32"/>
    <mergeCell ref="E33:G33"/>
    <mergeCell ref="E34:G34"/>
    <mergeCell ref="E36:G36"/>
    <mergeCell ref="E40:G40"/>
    <mergeCell ref="E41:G41"/>
    <mergeCell ref="E35:G35"/>
    <mergeCell ref="E37:G37"/>
    <mergeCell ref="E38:G38"/>
    <mergeCell ref="E39:G39"/>
  </mergeCells>
  <phoneticPr fontId="13" type="noConversion"/>
  <pageMargins left="0.70866141732283472" right="0.35433070866141736" top="0.35433070866141736" bottom="0.62992125984251968" header="0.31496062992125984" footer="0.35433070866141736"/>
  <pageSetup paperSize="9" orientation="portrait" r:id="rId1"/>
  <headerFooter alignWithMargins="0">
    <oddFooter>&amp;L&amp;4&amp;F&amp;5
Print: &amp;D  -  &amp;T          [Version 2020_05]&amp;R&amp;5 &amp;8Page 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42"/>
  <sheetViews>
    <sheetView workbookViewId="0">
      <selection activeCell="E5" sqref="E5"/>
    </sheetView>
  </sheetViews>
  <sheetFormatPr baseColWidth="10" defaultRowHeight="12.75" x14ac:dyDescent="0.2"/>
  <cols>
    <col min="1" max="1" width="4.5703125" style="37" customWidth="1"/>
    <col min="2" max="2" width="25" style="37" customWidth="1"/>
    <col min="3" max="3" width="23.140625" style="236" customWidth="1"/>
    <col min="4" max="5" width="18.5703125" style="37" customWidth="1"/>
    <col min="6" max="16384" width="11.42578125" style="37"/>
  </cols>
  <sheetData>
    <row r="1" spans="1:28" s="43" customFormat="1" ht="15" x14ac:dyDescent="0.2">
      <c r="A1" s="193" t="s">
        <v>37</v>
      </c>
      <c r="B1" s="193"/>
      <c r="C1" s="246">
        <f>'1 Page titre'!C12</f>
        <v>0</v>
      </c>
      <c r="D1" s="202"/>
      <c r="E1" s="193"/>
      <c r="F1" s="117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</row>
    <row r="2" spans="1:28" s="120" customFormat="1" ht="15" x14ac:dyDescent="0.2">
      <c r="A2" s="121" t="s">
        <v>38</v>
      </c>
      <c r="B2" s="121"/>
      <c r="C2" s="247">
        <f>'1 Page titre'!C13</f>
        <v>0</v>
      </c>
      <c r="D2" s="153"/>
      <c r="E2" s="121"/>
      <c r="F2" s="117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1:28" s="120" customFormat="1" ht="15" x14ac:dyDescent="0.2">
      <c r="A3" s="121" t="s">
        <v>39</v>
      </c>
      <c r="B3" s="121"/>
      <c r="C3" s="247">
        <f>'1 Page titre'!C14</f>
        <v>0</v>
      </c>
      <c r="D3" s="182"/>
      <c r="E3" s="253"/>
      <c r="F3" s="117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 s="120" customFormat="1" ht="15" x14ac:dyDescent="0.2">
      <c r="B4" s="121"/>
      <c r="C4" s="230"/>
      <c r="D4" s="182"/>
      <c r="E4" s="118"/>
      <c r="F4" s="117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1:28" s="248" customFormat="1" ht="42" customHeight="1" x14ac:dyDescent="0.2">
      <c r="A5" s="254" t="s">
        <v>26</v>
      </c>
      <c r="B5" s="248" t="s">
        <v>144</v>
      </c>
      <c r="C5" s="250"/>
      <c r="D5" s="252"/>
      <c r="E5" s="269" t="s">
        <v>23</v>
      </c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</row>
    <row r="6" spans="1:28" s="7" customFormat="1" ht="36" customHeight="1" x14ac:dyDescent="0.2">
      <c r="B6" s="287" t="s">
        <v>117</v>
      </c>
      <c r="C6" s="285" t="s">
        <v>112</v>
      </c>
      <c r="D6" s="286" t="s">
        <v>118</v>
      </c>
      <c r="E6" s="287" t="s">
        <v>119</v>
      </c>
    </row>
    <row r="7" spans="1:28" s="6" customFormat="1" ht="16.5" customHeight="1" x14ac:dyDescent="0.2">
      <c r="B7" s="33">
        <v>1</v>
      </c>
      <c r="C7" s="34"/>
      <c r="D7" s="154"/>
      <c r="E7" s="30">
        <f>D7</f>
        <v>0</v>
      </c>
    </row>
    <row r="8" spans="1:28" s="6" customFormat="1" ht="16.5" customHeight="1" x14ac:dyDescent="0.2">
      <c r="B8" s="33">
        <v>2</v>
      </c>
      <c r="C8" s="31"/>
      <c r="D8" s="24"/>
      <c r="E8" s="32">
        <f>E7+D8</f>
        <v>0</v>
      </c>
    </row>
    <row r="9" spans="1:28" s="12" customFormat="1" ht="16.5" customHeight="1" x14ac:dyDescent="0.2">
      <c r="B9" s="224">
        <v>3</v>
      </c>
      <c r="C9" s="31"/>
      <c r="D9" s="24"/>
      <c r="E9" s="237">
        <f t="shared" ref="E9:E40" si="0">E8+D9</f>
        <v>0</v>
      </c>
    </row>
    <row r="10" spans="1:28" s="6" customFormat="1" ht="16.5" customHeight="1" x14ac:dyDescent="0.2">
      <c r="B10" s="29">
        <v>4</v>
      </c>
      <c r="C10" s="31"/>
      <c r="D10" s="28"/>
      <c r="E10" s="32">
        <f t="shared" si="0"/>
        <v>0</v>
      </c>
    </row>
    <row r="11" spans="1:28" s="6" customFormat="1" ht="16.5" customHeight="1" x14ac:dyDescent="0.2">
      <c r="B11" s="29">
        <v>5</v>
      </c>
      <c r="C11" s="31"/>
      <c r="D11" s="28"/>
      <c r="E11" s="32">
        <f t="shared" si="0"/>
        <v>0</v>
      </c>
    </row>
    <row r="12" spans="1:28" s="6" customFormat="1" ht="16.5" customHeight="1" x14ac:dyDescent="0.2">
      <c r="B12" s="29">
        <v>6</v>
      </c>
      <c r="C12" s="31"/>
      <c r="D12" s="28"/>
      <c r="E12" s="32">
        <f t="shared" si="0"/>
        <v>0</v>
      </c>
    </row>
    <row r="13" spans="1:28" s="6" customFormat="1" ht="16.5" customHeight="1" x14ac:dyDescent="0.2">
      <c r="B13" s="29">
        <v>7</v>
      </c>
      <c r="C13" s="31"/>
      <c r="D13" s="28"/>
      <c r="E13" s="32">
        <f t="shared" si="0"/>
        <v>0</v>
      </c>
    </row>
    <row r="14" spans="1:28" s="6" customFormat="1" ht="16.5" customHeight="1" x14ac:dyDescent="0.2">
      <c r="B14" s="29">
        <v>8</v>
      </c>
      <c r="C14" s="31"/>
      <c r="D14" s="28"/>
      <c r="E14" s="32">
        <f t="shared" si="0"/>
        <v>0</v>
      </c>
    </row>
    <row r="15" spans="1:28" s="6" customFormat="1" ht="16.5" customHeight="1" x14ac:dyDescent="0.2">
      <c r="B15" s="29">
        <v>9</v>
      </c>
      <c r="C15" s="31"/>
      <c r="D15" s="28"/>
      <c r="E15" s="32">
        <f t="shared" si="0"/>
        <v>0</v>
      </c>
    </row>
    <row r="16" spans="1:28" s="6" customFormat="1" ht="16.5" customHeight="1" x14ac:dyDescent="0.2">
      <c r="B16" s="29">
        <v>10</v>
      </c>
      <c r="C16" s="31"/>
      <c r="D16" s="28"/>
      <c r="E16" s="32">
        <f t="shared" si="0"/>
        <v>0</v>
      </c>
    </row>
    <row r="17" spans="2:5" s="6" customFormat="1" ht="16.5" customHeight="1" x14ac:dyDescent="0.2">
      <c r="B17" s="29">
        <v>11</v>
      </c>
      <c r="C17" s="31"/>
      <c r="D17" s="28"/>
      <c r="E17" s="32">
        <f t="shared" si="0"/>
        <v>0</v>
      </c>
    </row>
    <row r="18" spans="2:5" s="6" customFormat="1" ht="16.5" customHeight="1" x14ac:dyDescent="0.2">
      <c r="B18" s="29">
        <v>12</v>
      </c>
      <c r="C18" s="31"/>
      <c r="D18" s="28"/>
      <c r="E18" s="32">
        <f t="shared" si="0"/>
        <v>0</v>
      </c>
    </row>
    <row r="19" spans="2:5" s="6" customFormat="1" ht="16.5" customHeight="1" x14ac:dyDescent="0.2">
      <c r="B19" s="29">
        <v>13</v>
      </c>
      <c r="C19" s="31"/>
      <c r="D19" s="28"/>
      <c r="E19" s="32">
        <f t="shared" si="0"/>
        <v>0</v>
      </c>
    </row>
    <row r="20" spans="2:5" s="6" customFormat="1" ht="16.5" customHeight="1" x14ac:dyDescent="0.2">
      <c r="B20" s="29">
        <v>14</v>
      </c>
      <c r="C20" s="31"/>
      <c r="D20" s="28"/>
      <c r="E20" s="32">
        <f t="shared" si="0"/>
        <v>0</v>
      </c>
    </row>
    <row r="21" spans="2:5" s="6" customFormat="1" ht="16.5" customHeight="1" x14ac:dyDescent="0.2">
      <c r="B21" s="29">
        <v>15</v>
      </c>
      <c r="C21" s="31"/>
      <c r="D21" s="28"/>
      <c r="E21" s="32">
        <f t="shared" si="0"/>
        <v>0</v>
      </c>
    </row>
    <row r="22" spans="2:5" s="6" customFormat="1" ht="16.5" customHeight="1" x14ac:dyDescent="0.2">
      <c r="B22" s="29">
        <v>16</v>
      </c>
      <c r="C22" s="31"/>
      <c r="D22" s="28"/>
      <c r="E22" s="32">
        <f t="shared" si="0"/>
        <v>0</v>
      </c>
    </row>
    <row r="23" spans="2:5" s="6" customFormat="1" ht="16.5" customHeight="1" x14ac:dyDescent="0.2">
      <c r="B23" s="29">
        <v>17</v>
      </c>
      <c r="C23" s="31"/>
      <c r="D23" s="28"/>
      <c r="E23" s="32">
        <f t="shared" si="0"/>
        <v>0</v>
      </c>
    </row>
    <row r="24" spans="2:5" s="6" customFormat="1" ht="16.5" customHeight="1" x14ac:dyDescent="0.2">
      <c r="B24" s="29">
        <v>18</v>
      </c>
      <c r="C24" s="31"/>
      <c r="D24" s="28"/>
      <c r="E24" s="32">
        <f t="shared" si="0"/>
        <v>0</v>
      </c>
    </row>
    <row r="25" spans="2:5" s="6" customFormat="1" ht="16.5" customHeight="1" x14ac:dyDescent="0.2">
      <c r="B25" s="29">
        <v>19</v>
      </c>
      <c r="C25" s="31"/>
      <c r="D25" s="28"/>
      <c r="E25" s="32">
        <f t="shared" si="0"/>
        <v>0</v>
      </c>
    </row>
    <row r="26" spans="2:5" s="6" customFormat="1" ht="16.5" customHeight="1" x14ac:dyDescent="0.2">
      <c r="B26" s="29">
        <v>20</v>
      </c>
      <c r="C26" s="31"/>
      <c r="D26" s="28"/>
      <c r="E26" s="32">
        <f t="shared" si="0"/>
        <v>0</v>
      </c>
    </row>
    <row r="27" spans="2:5" s="6" customFormat="1" ht="16.5" customHeight="1" x14ac:dyDescent="0.2">
      <c r="B27" s="29">
        <v>21</v>
      </c>
      <c r="C27" s="31"/>
      <c r="D27" s="28"/>
      <c r="E27" s="32">
        <f t="shared" si="0"/>
        <v>0</v>
      </c>
    </row>
    <row r="28" spans="2:5" s="6" customFormat="1" ht="16.5" customHeight="1" x14ac:dyDescent="0.2">
      <c r="B28" s="29">
        <v>22</v>
      </c>
      <c r="C28" s="31"/>
      <c r="D28" s="28"/>
      <c r="E28" s="32">
        <f t="shared" si="0"/>
        <v>0</v>
      </c>
    </row>
    <row r="29" spans="2:5" s="6" customFormat="1" ht="16.5" customHeight="1" x14ac:dyDescent="0.2">
      <c r="B29" s="29">
        <v>23</v>
      </c>
      <c r="C29" s="31"/>
      <c r="D29" s="28"/>
      <c r="E29" s="32">
        <f t="shared" si="0"/>
        <v>0</v>
      </c>
    </row>
    <row r="30" spans="2:5" s="6" customFormat="1" ht="16.5" customHeight="1" x14ac:dyDescent="0.2">
      <c r="B30" s="29">
        <v>24</v>
      </c>
      <c r="C30" s="31"/>
      <c r="D30" s="28"/>
      <c r="E30" s="32">
        <f t="shared" si="0"/>
        <v>0</v>
      </c>
    </row>
    <row r="31" spans="2:5" s="6" customFormat="1" ht="16.5" customHeight="1" x14ac:dyDescent="0.2">
      <c r="B31" s="29">
        <v>25</v>
      </c>
      <c r="C31" s="31"/>
      <c r="D31" s="28"/>
      <c r="E31" s="32">
        <f t="shared" si="0"/>
        <v>0</v>
      </c>
    </row>
    <row r="32" spans="2:5" s="6" customFormat="1" ht="16.5" customHeight="1" x14ac:dyDescent="0.2">
      <c r="B32" s="29">
        <v>26</v>
      </c>
      <c r="C32" s="31"/>
      <c r="D32" s="28"/>
      <c r="E32" s="32">
        <f t="shared" si="0"/>
        <v>0</v>
      </c>
    </row>
    <row r="33" spans="2:5" s="6" customFormat="1" ht="16.5" customHeight="1" x14ac:dyDescent="0.2">
      <c r="B33" s="29">
        <v>27</v>
      </c>
      <c r="C33" s="31"/>
      <c r="D33" s="28"/>
      <c r="E33" s="32">
        <f t="shared" si="0"/>
        <v>0</v>
      </c>
    </row>
    <row r="34" spans="2:5" s="6" customFormat="1" ht="16.5" customHeight="1" x14ac:dyDescent="0.2">
      <c r="B34" s="29">
        <f>B33+1</f>
        <v>28</v>
      </c>
      <c r="C34" s="31"/>
      <c r="D34" s="28"/>
      <c r="E34" s="32">
        <f t="shared" si="0"/>
        <v>0</v>
      </c>
    </row>
    <row r="35" spans="2:5" s="6" customFormat="1" ht="16.5" customHeight="1" x14ac:dyDescent="0.2">
      <c r="B35" s="29">
        <f t="shared" ref="B35:B40" si="1">B34+1</f>
        <v>29</v>
      </c>
      <c r="C35" s="31"/>
      <c r="D35" s="28"/>
      <c r="E35" s="32">
        <f t="shared" si="0"/>
        <v>0</v>
      </c>
    </row>
    <row r="36" spans="2:5" s="6" customFormat="1" ht="16.5" customHeight="1" x14ac:dyDescent="0.2">
      <c r="B36" s="29">
        <f t="shared" si="1"/>
        <v>30</v>
      </c>
      <c r="C36" s="31"/>
      <c r="D36" s="28"/>
      <c r="E36" s="32">
        <f t="shared" si="0"/>
        <v>0</v>
      </c>
    </row>
    <row r="37" spans="2:5" s="6" customFormat="1" ht="16.5" customHeight="1" x14ac:dyDescent="0.2">
      <c r="B37" s="29">
        <f t="shared" si="1"/>
        <v>31</v>
      </c>
      <c r="C37" s="31"/>
      <c r="D37" s="28"/>
      <c r="E37" s="32">
        <f t="shared" si="0"/>
        <v>0</v>
      </c>
    </row>
    <row r="38" spans="2:5" s="6" customFormat="1" ht="16.5" customHeight="1" x14ac:dyDescent="0.2">
      <c r="B38" s="29">
        <f t="shared" si="1"/>
        <v>32</v>
      </c>
      <c r="C38" s="31"/>
      <c r="D38" s="28"/>
      <c r="E38" s="32">
        <f t="shared" si="0"/>
        <v>0</v>
      </c>
    </row>
    <row r="39" spans="2:5" s="6" customFormat="1" ht="16.5" customHeight="1" x14ac:dyDescent="0.2">
      <c r="B39" s="29">
        <f t="shared" si="1"/>
        <v>33</v>
      </c>
      <c r="C39" s="31"/>
      <c r="D39" s="28"/>
      <c r="E39" s="32">
        <f t="shared" si="0"/>
        <v>0</v>
      </c>
    </row>
    <row r="40" spans="2:5" s="6" customFormat="1" ht="16.5" customHeight="1" x14ac:dyDescent="0.2">
      <c r="B40" s="29">
        <f t="shared" si="1"/>
        <v>34</v>
      </c>
      <c r="C40" s="31"/>
      <c r="D40" s="28"/>
      <c r="E40" s="32">
        <f t="shared" si="0"/>
        <v>0</v>
      </c>
    </row>
    <row r="41" spans="2:5" s="156" customFormat="1" ht="20.25" customHeight="1" x14ac:dyDescent="0.2">
      <c r="B41" s="155" t="s">
        <v>120</v>
      </c>
      <c r="C41" s="231"/>
      <c r="D41" s="167"/>
      <c r="E41" s="158">
        <f>SUM(D7:D40)</f>
        <v>0</v>
      </c>
    </row>
    <row r="42" spans="2:5" s="157" customFormat="1" ht="20.25" customHeight="1" x14ac:dyDescent="0.2">
      <c r="B42" s="159" t="s">
        <v>146</v>
      </c>
      <c r="C42" s="232"/>
      <c r="D42" s="160"/>
      <c r="E42" s="161"/>
    </row>
    <row r="43" spans="2:5" s="163" customFormat="1" ht="31.5" customHeight="1" x14ac:dyDescent="0.2">
      <c r="B43" s="341" t="s">
        <v>147</v>
      </c>
      <c r="C43" s="342"/>
      <c r="D43" s="343"/>
      <c r="E43" s="162">
        <f>E42-E41</f>
        <v>0</v>
      </c>
    </row>
    <row r="44" spans="2:5" s="27" customFormat="1" ht="12.75" customHeight="1" x14ac:dyDescent="0.2">
      <c r="C44" s="233"/>
      <c r="D44" s="26"/>
      <c r="E44" s="26"/>
    </row>
    <row r="45" spans="2:5" s="27" customFormat="1" ht="12.75" customHeight="1" x14ac:dyDescent="0.2">
      <c r="C45" s="233"/>
      <c r="D45" s="26"/>
      <c r="E45" s="26"/>
    </row>
    <row r="46" spans="2:5" s="27" customFormat="1" ht="12.75" customHeight="1" x14ac:dyDescent="0.2">
      <c r="C46" s="233"/>
      <c r="D46" s="26"/>
      <c r="E46" s="26"/>
    </row>
    <row r="47" spans="2:5" s="27" customFormat="1" ht="12.75" customHeight="1" x14ac:dyDescent="0.2">
      <c r="C47" s="233"/>
      <c r="D47" s="26"/>
      <c r="E47" s="26"/>
    </row>
    <row r="48" spans="2:5" s="27" customFormat="1" ht="12.75" customHeight="1" x14ac:dyDescent="0.2">
      <c r="C48" s="233"/>
      <c r="D48" s="26"/>
      <c r="E48" s="26"/>
    </row>
    <row r="49" spans="3:5" s="27" customFormat="1" ht="12.75" customHeight="1" x14ac:dyDescent="0.2">
      <c r="C49" s="233"/>
      <c r="D49" s="26"/>
      <c r="E49" s="26"/>
    </row>
    <row r="50" spans="3:5" s="27" customFormat="1" ht="12.75" customHeight="1" x14ac:dyDescent="0.2">
      <c r="C50" s="233"/>
      <c r="D50" s="26"/>
      <c r="E50" s="26"/>
    </row>
    <row r="51" spans="3:5" s="27" customFormat="1" ht="12.75" customHeight="1" x14ac:dyDescent="0.2">
      <c r="C51" s="233"/>
      <c r="D51" s="26"/>
      <c r="E51" s="26"/>
    </row>
    <row r="52" spans="3:5" s="27" customFormat="1" ht="12.75" customHeight="1" x14ac:dyDescent="0.2">
      <c r="C52" s="233"/>
      <c r="D52" s="26"/>
      <c r="E52" s="26"/>
    </row>
    <row r="53" spans="3:5" s="27" customFormat="1" ht="12.75" customHeight="1" x14ac:dyDescent="0.2">
      <c r="C53" s="233"/>
      <c r="D53" s="26"/>
      <c r="E53" s="26"/>
    </row>
    <row r="54" spans="3:5" s="27" customFormat="1" ht="12.75" customHeight="1" x14ac:dyDescent="0.2">
      <c r="C54" s="233"/>
      <c r="D54" s="26"/>
      <c r="E54" s="26"/>
    </row>
    <row r="55" spans="3:5" s="27" customFormat="1" ht="12.75" customHeight="1" x14ac:dyDescent="0.2">
      <c r="C55" s="233"/>
      <c r="D55" s="26"/>
      <c r="E55" s="26"/>
    </row>
    <row r="56" spans="3:5" s="27" customFormat="1" ht="12.75" customHeight="1" x14ac:dyDescent="0.2">
      <c r="C56" s="233"/>
      <c r="D56" s="26"/>
      <c r="E56" s="26"/>
    </row>
    <row r="57" spans="3:5" s="27" customFormat="1" ht="12.75" customHeight="1" x14ac:dyDescent="0.2">
      <c r="C57" s="233"/>
      <c r="D57" s="26"/>
      <c r="E57" s="26"/>
    </row>
    <row r="58" spans="3:5" s="27" customFormat="1" ht="12.75" customHeight="1" x14ac:dyDescent="0.2">
      <c r="C58" s="233"/>
      <c r="D58" s="26"/>
      <c r="E58" s="26"/>
    </row>
    <row r="59" spans="3:5" s="27" customFormat="1" ht="12.75" customHeight="1" x14ac:dyDescent="0.2">
      <c r="C59" s="233"/>
      <c r="D59" s="26"/>
      <c r="E59" s="26"/>
    </row>
    <row r="60" spans="3:5" s="27" customFormat="1" ht="12.75" customHeight="1" x14ac:dyDescent="0.2">
      <c r="C60" s="233"/>
      <c r="D60" s="26"/>
      <c r="E60" s="26"/>
    </row>
    <row r="61" spans="3:5" s="27" customFormat="1" ht="12.75" customHeight="1" x14ac:dyDescent="0.2">
      <c r="C61" s="233"/>
      <c r="D61" s="26"/>
      <c r="E61" s="26"/>
    </row>
    <row r="62" spans="3:5" s="27" customFormat="1" ht="12.75" customHeight="1" x14ac:dyDescent="0.2">
      <c r="C62" s="233"/>
      <c r="D62" s="26"/>
      <c r="E62" s="26"/>
    </row>
    <row r="63" spans="3:5" s="27" customFormat="1" ht="12.75" customHeight="1" x14ac:dyDescent="0.2">
      <c r="C63" s="233"/>
      <c r="D63" s="26"/>
      <c r="E63" s="26"/>
    </row>
    <row r="64" spans="3:5" s="27" customFormat="1" ht="12.75" customHeight="1" x14ac:dyDescent="0.2">
      <c r="C64" s="233"/>
      <c r="D64" s="26"/>
      <c r="E64" s="26"/>
    </row>
    <row r="65" spans="3:5" s="27" customFormat="1" ht="12.75" customHeight="1" x14ac:dyDescent="0.2">
      <c r="C65" s="233"/>
      <c r="D65" s="26"/>
      <c r="E65" s="26"/>
    </row>
    <row r="66" spans="3:5" s="27" customFormat="1" ht="12.75" customHeight="1" x14ac:dyDescent="0.2">
      <c r="C66" s="233"/>
      <c r="D66" s="26"/>
      <c r="E66" s="26"/>
    </row>
    <row r="67" spans="3:5" s="27" customFormat="1" ht="12.75" customHeight="1" x14ac:dyDescent="0.2">
      <c r="C67" s="233"/>
      <c r="D67" s="26"/>
      <c r="E67" s="26"/>
    </row>
    <row r="68" spans="3:5" s="27" customFormat="1" ht="12.75" customHeight="1" x14ac:dyDescent="0.2">
      <c r="C68" s="233"/>
      <c r="D68" s="26"/>
      <c r="E68" s="26"/>
    </row>
    <row r="69" spans="3:5" s="27" customFormat="1" ht="12.75" customHeight="1" x14ac:dyDescent="0.2">
      <c r="C69" s="233"/>
      <c r="D69" s="26"/>
      <c r="E69" s="26"/>
    </row>
    <row r="70" spans="3:5" s="27" customFormat="1" ht="12.75" customHeight="1" x14ac:dyDescent="0.2">
      <c r="C70" s="233"/>
      <c r="D70" s="26"/>
      <c r="E70" s="26"/>
    </row>
    <row r="71" spans="3:5" s="27" customFormat="1" ht="12.75" customHeight="1" x14ac:dyDescent="0.2">
      <c r="C71" s="233"/>
      <c r="D71" s="26"/>
      <c r="E71" s="26"/>
    </row>
    <row r="72" spans="3:5" s="27" customFormat="1" ht="12.75" customHeight="1" x14ac:dyDescent="0.2">
      <c r="C72" s="233"/>
      <c r="D72" s="26"/>
      <c r="E72" s="26"/>
    </row>
    <row r="73" spans="3:5" s="27" customFormat="1" ht="12.75" customHeight="1" x14ac:dyDescent="0.2">
      <c r="C73" s="233"/>
      <c r="D73" s="26"/>
      <c r="E73" s="26"/>
    </row>
    <row r="74" spans="3:5" s="27" customFormat="1" ht="12.75" customHeight="1" x14ac:dyDescent="0.2">
      <c r="C74" s="233"/>
      <c r="D74" s="26"/>
      <c r="E74" s="26"/>
    </row>
    <row r="75" spans="3:5" s="27" customFormat="1" ht="12.75" customHeight="1" x14ac:dyDescent="0.2">
      <c r="C75" s="233"/>
      <c r="D75" s="26"/>
      <c r="E75" s="26"/>
    </row>
    <row r="76" spans="3:5" s="27" customFormat="1" ht="12.75" customHeight="1" x14ac:dyDescent="0.2">
      <c r="C76" s="233"/>
      <c r="D76" s="26"/>
      <c r="E76" s="26"/>
    </row>
    <row r="77" spans="3:5" s="27" customFormat="1" ht="12.75" customHeight="1" x14ac:dyDescent="0.2">
      <c r="C77" s="233"/>
      <c r="D77" s="26"/>
      <c r="E77" s="26"/>
    </row>
    <row r="78" spans="3:5" s="27" customFormat="1" ht="12.75" customHeight="1" x14ac:dyDescent="0.2">
      <c r="C78" s="233"/>
      <c r="D78" s="26"/>
      <c r="E78" s="26"/>
    </row>
    <row r="79" spans="3:5" s="27" customFormat="1" ht="12.75" customHeight="1" x14ac:dyDescent="0.2">
      <c r="C79" s="233"/>
      <c r="D79" s="26"/>
      <c r="E79" s="26"/>
    </row>
    <row r="80" spans="3:5" s="27" customFormat="1" ht="12.75" customHeight="1" x14ac:dyDescent="0.2">
      <c r="C80" s="233"/>
      <c r="D80" s="26"/>
      <c r="E80" s="26"/>
    </row>
    <row r="81" spans="3:5" s="27" customFormat="1" ht="12.75" customHeight="1" x14ac:dyDescent="0.2">
      <c r="C81" s="233"/>
      <c r="D81" s="26"/>
      <c r="E81" s="26"/>
    </row>
    <row r="82" spans="3:5" s="27" customFormat="1" ht="12.75" customHeight="1" x14ac:dyDescent="0.2">
      <c r="C82" s="233"/>
      <c r="D82" s="26"/>
      <c r="E82" s="26"/>
    </row>
    <row r="83" spans="3:5" s="27" customFormat="1" ht="12.75" customHeight="1" x14ac:dyDescent="0.2">
      <c r="C83" s="233"/>
      <c r="D83" s="26"/>
      <c r="E83" s="26"/>
    </row>
    <row r="84" spans="3:5" s="27" customFormat="1" ht="12.75" customHeight="1" x14ac:dyDescent="0.2">
      <c r="C84" s="233"/>
      <c r="D84" s="26"/>
      <c r="E84" s="26"/>
    </row>
    <row r="85" spans="3:5" s="27" customFormat="1" ht="12.75" customHeight="1" x14ac:dyDescent="0.2">
      <c r="C85" s="233"/>
      <c r="D85" s="26"/>
      <c r="E85" s="26"/>
    </row>
    <row r="86" spans="3:5" s="27" customFormat="1" ht="12.75" customHeight="1" x14ac:dyDescent="0.2">
      <c r="C86" s="233"/>
      <c r="D86" s="26"/>
      <c r="E86" s="26"/>
    </row>
    <row r="87" spans="3:5" s="27" customFormat="1" ht="12.75" customHeight="1" x14ac:dyDescent="0.2">
      <c r="C87" s="233"/>
      <c r="D87" s="26"/>
      <c r="E87" s="26"/>
    </row>
    <row r="88" spans="3:5" s="27" customFormat="1" ht="12.75" customHeight="1" x14ac:dyDescent="0.2">
      <c r="C88" s="233"/>
      <c r="D88" s="26"/>
      <c r="E88" s="26"/>
    </row>
    <row r="89" spans="3:5" s="27" customFormat="1" ht="12.75" customHeight="1" x14ac:dyDescent="0.2">
      <c r="C89" s="233"/>
      <c r="D89" s="26"/>
      <c r="E89" s="26"/>
    </row>
    <row r="90" spans="3:5" s="27" customFormat="1" ht="12.75" customHeight="1" x14ac:dyDescent="0.2">
      <c r="C90" s="233"/>
      <c r="D90" s="26"/>
      <c r="E90" s="26"/>
    </row>
    <row r="91" spans="3:5" s="27" customFormat="1" ht="12.75" customHeight="1" x14ac:dyDescent="0.2">
      <c r="C91" s="233"/>
      <c r="D91" s="26"/>
      <c r="E91" s="26"/>
    </row>
    <row r="92" spans="3:5" s="27" customFormat="1" ht="12.75" customHeight="1" x14ac:dyDescent="0.2">
      <c r="C92" s="233"/>
      <c r="D92" s="26"/>
      <c r="E92" s="26"/>
    </row>
    <row r="93" spans="3:5" s="27" customFormat="1" ht="12.75" customHeight="1" x14ac:dyDescent="0.2">
      <c r="C93" s="233"/>
      <c r="D93" s="26"/>
      <c r="E93" s="26"/>
    </row>
    <row r="94" spans="3:5" s="27" customFormat="1" ht="12.75" customHeight="1" x14ac:dyDescent="0.2">
      <c r="C94" s="233"/>
      <c r="D94" s="26"/>
      <c r="E94" s="26"/>
    </row>
    <row r="95" spans="3:5" s="27" customFormat="1" ht="12.75" customHeight="1" x14ac:dyDescent="0.2">
      <c r="C95" s="233"/>
      <c r="D95" s="26"/>
      <c r="E95" s="26"/>
    </row>
    <row r="96" spans="3:5" s="27" customFormat="1" ht="12.75" customHeight="1" x14ac:dyDescent="0.2">
      <c r="C96" s="233"/>
      <c r="D96" s="26"/>
      <c r="E96" s="26"/>
    </row>
    <row r="97" spans="3:5" s="27" customFormat="1" ht="12.75" customHeight="1" x14ac:dyDescent="0.2">
      <c r="C97" s="233"/>
      <c r="D97" s="26"/>
      <c r="E97" s="26"/>
    </row>
    <row r="98" spans="3:5" s="27" customFormat="1" ht="12.75" customHeight="1" x14ac:dyDescent="0.2">
      <c r="C98" s="233"/>
      <c r="D98" s="26"/>
      <c r="E98" s="26"/>
    </row>
    <row r="99" spans="3:5" s="27" customFormat="1" ht="12.75" customHeight="1" x14ac:dyDescent="0.2">
      <c r="C99" s="233"/>
      <c r="D99" s="26"/>
      <c r="E99" s="26"/>
    </row>
    <row r="100" spans="3:5" s="27" customFormat="1" ht="12.75" customHeight="1" x14ac:dyDescent="0.2">
      <c r="C100" s="233"/>
      <c r="D100" s="26"/>
      <c r="E100" s="26"/>
    </row>
    <row r="101" spans="3:5" s="27" customFormat="1" ht="12.75" customHeight="1" x14ac:dyDescent="0.2">
      <c r="C101" s="233"/>
      <c r="D101" s="26"/>
      <c r="E101" s="26"/>
    </row>
    <row r="102" spans="3:5" s="27" customFormat="1" ht="12.75" customHeight="1" x14ac:dyDescent="0.2">
      <c r="C102" s="233"/>
      <c r="D102" s="26"/>
      <c r="E102" s="26"/>
    </row>
    <row r="103" spans="3:5" s="27" customFormat="1" ht="12.75" customHeight="1" x14ac:dyDescent="0.2">
      <c r="C103" s="233"/>
      <c r="D103" s="26"/>
      <c r="E103" s="26"/>
    </row>
    <row r="104" spans="3:5" s="27" customFormat="1" ht="12.75" customHeight="1" x14ac:dyDescent="0.2">
      <c r="C104" s="233"/>
      <c r="D104" s="26"/>
      <c r="E104" s="26"/>
    </row>
    <row r="105" spans="3:5" s="27" customFormat="1" ht="12.75" customHeight="1" x14ac:dyDescent="0.2">
      <c r="C105" s="234"/>
    </row>
    <row r="106" spans="3:5" s="27" customFormat="1" ht="12.75" customHeight="1" x14ac:dyDescent="0.2">
      <c r="C106" s="234"/>
    </row>
    <row r="107" spans="3:5" s="27" customFormat="1" ht="12.75" customHeight="1" x14ac:dyDescent="0.2">
      <c r="C107" s="234"/>
    </row>
    <row r="108" spans="3:5" s="27" customFormat="1" ht="12.75" customHeight="1" x14ac:dyDescent="0.2">
      <c r="C108" s="234"/>
    </row>
    <row r="109" spans="3:5" s="27" customFormat="1" ht="12.75" customHeight="1" x14ac:dyDescent="0.2">
      <c r="C109" s="234"/>
    </row>
    <row r="110" spans="3:5" s="27" customFormat="1" ht="12.75" customHeight="1" x14ac:dyDescent="0.2">
      <c r="C110" s="234"/>
    </row>
    <row r="111" spans="3:5" s="27" customFormat="1" ht="12.75" customHeight="1" x14ac:dyDescent="0.2">
      <c r="C111" s="234"/>
    </row>
    <row r="112" spans="3:5" s="27" customFormat="1" ht="12.75" customHeight="1" x14ac:dyDescent="0.2">
      <c r="C112" s="234"/>
    </row>
    <row r="113" spans="3:237" s="26" customFormat="1" ht="12.75" customHeight="1" x14ac:dyDescent="0.2">
      <c r="C113" s="233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</row>
    <row r="114" spans="3:237" s="26" customFormat="1" ht="12.75" customHeight="1" x14ac:dyDescent="0.2">
      <c r="C114" s="233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</row>
    <row r="115" spans="3:237" s="26" customFormat="1" ht="12.75" customHeight="1" x14ac:dyDescent="0.2">
      <c r="C115" s="233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</row>
    <row r="116" spans="3:237" s="26" customFormat="1" ht="12.75" customHeight="1" x14ac:dyDescent="0.2">
      <c r="C116" s="233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</row>
    <row r="117" spans="3:237" s="26" customFormat="1" ht="12.75" customHeight="1" x14ac:dyDescent="0.2">
      <c r="C117" s="233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</row>
    <row r="118" spans="3:237" s="26" customFormat="1" ht="12.75" customHeight="1" x14ac:dyDescent="0.2">
      <c r="C118" s="233"/>
    </row>
    <row r="119" spans="3:237" s="26" customFormat="1" ht="12.75" customHeight="1" x14ac:dyDescent="0.2">
      <c r="C119" s="233"/>
    </row>
    <row r="120" spans="3:237" s="26" customFormat="1" ht="12.75" customHeight="1" x14ac:dyDescent="0.2">
      <c r="C120" s="233"/>
    </row>
    <row r="121" spans="3:237" s="26" customFormat="1" ht="12.75" customHeight="1" x14ac:dyDescent="0.2">
      <c r="C121" s="233"/>
    </row>
    <row r="122" spans="3:237" s="26" customFormat="1" ht="12.75" customHeight="1" x14ac:dyDescent="0.2">
      <c r="C122" s="233"/>
    </row>
    <row r="123" spans="3:237" s="26" customFormat="1" ht="12.75" customHeight="1" x14ac:dyDescent="0.2">
      <c r="C123" s="233"/>
    </row>
    <row r="124" spans="3:237" s="26" customFormat="1" ht="12.75" customHeight="1" x14ac:dyDescent="0.2">
      <c r="C124" s="233"/>
    </row>
    <row r="125" spans="3:237" s="26" customFormat="1" ht="12.75" customHeight="1" x14ac:dyDescent="0.2">
      <c r="C125" s="233"/>
    </row>
    <row r="126" spans="3:237" s="26" customFormat="1" ht="12.75" customHeight="1" x14ac:dyDescent="0.2">
      <c r="C126" s="233"/>
    </row>
    <row r="127" spans="3:237" s="26" customFormat="1" ht="12.75" customHeight="1" x14ac:dyDescent="0.2">
      <c r="C127" s="233"/>
    </row>
    <row r="128" spans="3:237" s="26" customFormat="1" ht="12.75" customHeight="1" x14ac:dyDescent="0.2">
      <c r="C128" s="233"/>
    </row>
    <row r="129" spans="3:3" s="26" customFormat="1" ht="12.75" customHeight="1" x14ac:dyDescent="0.2">
      <c r="C129" s="233"/>
    </row>
    <row r="130" spans="3:3" s="26" customFormat="1" ht="12.75" customHeight="1" x14ac:dyDescent="0.2">
      <c r="C130" s="233"/>
    </row>
    <row r="131" spans="3:3" s="26" customFormat="1" ht="12.75" customHeight="1" x14ac:dyDescent="0.2">
      <c r="C131" s="233"/>
    </row>
    <row r="132" spans="3:3" s="26" customFormat="1" ht="12.75" customHeight="1" x14ac:dyDescent="0.2">
      <c r="C132" s="233"/>
    </row>
    <row r="133" spans="3:3" s="26" customFormat="1" ht="12.75" customHeight="1" x14ac:dyDescent="0.2">
      <c r="C133" s="233"/>
    </row>
    <row r="134" spans="3:3" s="26" customFormat="1" ht="12.75" customHeight="1" x14ac:dyDescent="0.2">
      <c r="C134" s="233"/>
    </row>
    <row r="135" spans="3:3" s="26" customFormat="1" ht="12.75" customHeight="1" x14ac:dyDescent="0.2">
      <c r="C135" s="233"/>
    </row>
    <row r="136" spans="3:3" s="26" customFormat="1" ht="12.75" customHeight="1" x14ac:dyDescent="0.2">
      <c r="C136" s="233"/>
    </row>
    <row r="137" spans="3:3" s="26" customFormat="1" ht="12.75" customHeight="1" x14ac:dyDescent="0.2">
      <c r="C137" s="233"/>
    </row>
    <row r="138" spans="3:3" s="26" customFormat="1" ht="12.75" customHeight="1" x14ac:dyDescent="0.2">
      <c r="C138" s="233"/>
    </row>
    <row r="139" spans="3:3" s="26" customFormat="1" ht="12.75" customHeight="1" x14ac:dyDescent="0.2">
      <c r="C139" s="233"/>
    </row>
    <row r="140" spans="3:3" s="26" customFormat="1" ht="12.75" customHeight="1" x14ac:dyDescent="0.2">
      <c r="C140" s="233"/>
    </row>
    <row r="141" spans="3:3" s="26" customFormat="1" ht="12.75" customHeight="1" x14ac:dyDescent="0.2">
      <c r="C141" s="233"/>
    </row>
    <row r="142" spans="3:3" s="26" customFormat="1" ht="12.75" customHeight="1" x14ac:dyDescent="0.2">
      <c r="C142" s="233"/>
    </row>
    <row r="143" spans="3:3" s="26" customFormat="1" ht="12.75" customHeight="1" x14ac:dyDescent="0.2">
      <c r="C143" s="233"/>
    </row>
    <row r="144" spans="3:3" s="26" customFormat="1" ht="12.75" customHeight="1" x14ac:dyDescent="0.2">
      <c r="C144" s="233"/>
    </row>
    <row r="145" spans="3:3" s="26" customFormat="1" ht="12.75" customHeight="1" x14ac:dyDescent="0.2">
      <c r="C145" s="233"/>
    </row>
    <row r="146" spans="3:3" s="26" customFormat="1" ht="12.75" customHeight="1" x14ac:dyDescent="0.2">
      <c r="C146" s="233"/>
    </row>
    <row r="147" spans="3:3" s="26" customFormat="1" ht="12.75" customHeight="1" x14ac:dyDescent="0.2">
      <c r="C147" s="233"/>
    </row>
    <row r="148" spans="3:3" s="26" customFormat="1" ht="12.75" customHeight="1" x14ac:dyDescent="0.2">
      <c r="C148" s="233"/>
    </row>
    <row r="149" spans="3:3" s="26" customFormat="1" ht="12.75" customHeight="1" x14ac:dyDescent="0.2">
      <c r="C149" s="233"/>
    </row>
    <row r="150" spans="3:3" s="26" customFormat="1" ht="12.75" customHeight="1" x14ac:dyDescent="0.2">
      <c r="C150" s="233"/>
    </row>
    <row r="151" spans="3:3" s="26" customFormat="1" ht="12.75" customHeight="1" x14ac:dyDescent="0.2">
      <c r="C151" s="233"/>
    </row>
    <row r="152" spans="3:3" s="26" customFormat="1" ht="12.75" customHeight="1" x14ac:dyDescent="0.2">
      <c r="C152" s="233"/>
    </row>
    <row r="153" spans="3:3" s="26" customFormat="1" ht="12.75" customHeight="1" x14ac:dyDescent="0.2">
      <c r="C153" s="233"/>
    </row>
    <row r="154" spans="3:3" s="26" customFormat="1" ht="12.75" customHeight="1" x14ac:dyDescent="0.2">
      <c r="C154" s="233"/>
    </row>
    <row r="155" spans="3:3" s="26" customFormat="1" ht="12.75" customHeight="1" x14ac:dyDescent="0.2">
      <c r="C155" s="233"/>
    </row>
    <row r="156" spans="3:3" s="26" customFormat="1" ht="12.75" customHeight="1" x14ac:dyDescent="0.2">
      <c r="C156" s="233"/>
    </row>
    <row r="157" spans="3:3" s="26" customFormat="1" ht="12.75" customHeight="1" x14ac:dyDescent="0.2">
      <c r="C157" s="233"/>
    </row>
    <row r="158" spans="3:3" s="26" customFormat="1" ht="12.75" customHeight="1" x14ac:dyDescent="0.2">
      <c r="C158" s="233"/>
    </row>
    <row r="159" spans="3:3" s="26" customFormat="1" ht="12.75" customHeight="1" x14ac:dyDescent="0.2">
      <c r="C159" s="233"/>
    </row>
    <row r="160" spans="3:3" s="26" customFormat="1" ht="12.75" customHeight="1" x14ac:dyDescent="0.2">
      <c r="C160" s="233"/>
    </row>
    <row r="161" spans="3:3" s="26" customFormat="1" ht="12.75" customHeight="1" x14ac:dyDescent="0.2">
      <c r="C161" s="233"/>
    </row>
    <row r="162" spans="3:3" s="26" customFormat="1" ht="12.75" customHeight="1" x14ac:dyDescent="0.2">
      <c r="C162" s="233"/>
    </row>
    <row r="163" spans="3:3" s="26" customFormat="1" ht="12.75" customHeight="1" x14ac:dyDescent="0.2">
      <c r="C163" s="233"/>
    </row>
    <row r="164" spans="3:3" s="26" customFormat="1" ht="12.75" customHeight="1" x14ac:dyDescent="0.2">
      <c r="C164" s="233"/>
    </row>
    <row r="165" spans="3:3" s="26" customFormat="1" ht="12.75" customHeight="1" x14ac:dyDescent="0.2">
      <c r="C165" s="233"/>
    </row>
    <row r="166" spans="3:3" s="26" customFormat="1" ht="12.75" customHeight="1" x14ac:dyDescent="0.2">
      <c r="C166" s="233"/>
    </row>
    <row r="167" spans="3:3" s="26" customFormat="1" ht="12.75" customHeight="1" x14ac:dyDescent="0.2">
      <c r="C167" s="233"/>
    </row>
    <row r="168" spans="3:3" s="26" customFormat="1" ht="12.75" customHeight="1" x14ac:dyDescent="0.2">
      <c r="C168" s="233"/>
    </row>
    <row r="169" spans="3:3" s="26" customFormat="1" ht="12.75" customHeight="1" x14ac:dyDescent="0.2">
      <c r="C169" s="233"/>
    </row>
    <row r="170" spans="3:3" s="26" customFormat="1" ht="12.75" customHeight="1" x14ac:dyDescent="0.2">
      <c r="C170" s="233"/>
    </row>
    <row r="171" spans="3:3" s="26" customFormat="1" ht="12.75" customHeight="1" x14ac:dyDescent="0.2">
      <c r="C171" s="233"/>
    </row>
    <row r="172" spans="3:3" s="26" customFormat="1" ht="12.75" customHeight="1" x14ac:dyDescent="0.2">
      <c r="C172" s="233"/>
    </row>
    <row r="173" spans="3:3" s="26" customFormat="1" ht="12.75" customHeight="1" x14ac:dyDescent="0.2">
      <c r="C173" s="233"/>
    </row>
    <row r="174" spans="3:3" s="26" customFormat="1" ht="12.75" customHeight="1" x14ac:dyDescent="0.2">
      <c r="C174" s="233"/>
    </row>
    <row r="175" spans="3:3" s="26" customFormat="1" ht="12.75" customHeight="1" x14ac:dyDescent="0.2">
      <c r="C175" s="233"/>
    </row>
    <row r="176" spans="3:3" s="26" customFormat="1" ht="12.75" customHeight="1" x14ac:dyDescent="0.2">
      <c r="C176" s="233"/>
    </row>
    <row r="177" spans="3:3" s="26" customFormat="1" ht="12.75" customHeight="1" x14ac:dyDescent="0.2">
      <c r="C177" s="233"/>
    </row>
    <row r="178" spans="3:3" s="26" customFormat="1" ht="12.75" customHeight="1" x14ac:dyDescent="0.2">
      <c r="C178" s="233"/>
    </row>
    <row r="179" spans="3:3" s="26" customFormat="1" ht="12.75" customHeight="1" x14ac:dyDescent="0.2">
      <c r="C179" s="233"/>
    </row>
    <row r="180" spans="3:3" s="26" customFormat="1" ht="12.75" customHeight="1" x14ac:dyDescent="0.2">
      <c r="C180" s="233"/>
    </row>
    <row r="181" spans="3:3" s="26" customFormat="1" ht="12.75" customHeight="1" x14ac:dyDescent="0.2">
      <c r="C181" s="233"/>
    </row>
    <row r="182" spans="3:3" s="26" customFormat="1" ht="12.75" customHeight="1" x14ac:dyDescent="0.2">
      <c r="C182" s="233"/>
    </row>
    <row r="183" spans="3:3" s="26" customFormat="1" ht="12.75" customHeight="1" x14ac:dyDescent="0.2">
      <c r="C183" s="233"/>
    </row>
    <row r="184" spans="3:3" s="26" customFormat="1" ht="12.75" customHeight="1" x14ac:dyDescent="0.2">
      <c r="C184" s="233"/>
    </row>
    <row r="185" spans="3:3" s="26" customFormat="1" ht="12.75" customHeight="1" x14ac:dyDescent="0.2">
      <c r="C185" s="233"/>
    </row>
    <row r="186" spans="3:3" s="26" customFormat="1" ht="12.75" customHeight="1" x14ac:dyDescent="0.2">
      <c r="C186" s="233"/>
    </row>
    <row r="187" spans="3:3" s="26" customFormat="1" ht="12.75" customHeight="1" x14ac:dyDescent="0.2">
      <c r="C187" s="233"/>
    </row>
    <row r="188" spans="3:3" s="26" customFormat="1" ht="12.75" customHeight="1" x14ac:dyDescent="0.2">
      <c r="C188" s="233"/>
    </row>
    <row r="189" spans="3:3" s="26" customFormat="1" ht="12.75" customHeight="1" x14ac:dyDescent="0.2">
      <c r="C189" s="233"/>
    </row>
    <row r="190" spans="3:3" s="26" customFormat="1" ht="12.75" customHeight="1" x14ac:dyDescent="0.2">
      <c r="C190" s="233"/>
    </row>
    <row r="191" spans="3:3" s="26" customFormat="1" ht="12.75" customHeight="1" x14ac:dyDescent="0.2">
      <c r="C191" s="233"/>
    </row>
    <row r="192" spans="3:3" s="26" customFormat="1" ht="12.75" customHeight="1" x14ac:dyDescent="0.2">
      <c r="C192" s="233"/>
    </row>
    <row r="193" spans="3:3" s="26" customFormat="1" ht="12.75" customHeight="1" x14ac:dyDescent="0.2">
      <c r="C193" s="233"/>
    </row>
    <row r="194" spans="3:3" s="26" customFormat="1" ht="12.75" customHeight="1" x14ac:dyDescent="0.2">
      <c r="C194" s="233"/>
    </row>
    <row r="195" spans="3:3" s="26" customFormat="1" ht="12.75" customHeight="1" x14ac:dyDescent="0.2">
      <c r="C195" s="233"/>
    </row>
    <row r="196" spans="3:3" s="26" customFormat="1" ht="12.75" customHeight="1" x14ac:dyDescent="0.2">
      <c r="C196" s="233"/>
    </row>
    <row r="197" spans="3:3" s="26" customFormat="1" ht="12.75" customHeight="1" x14ac:dyDescent="0.2">
      <c r="C197" s="233"/>
    </row>
    <row r="198" spans="3:3" s="26" customFormat="1" ht="12.75" customHeight="1" x14ac:dyDescent="0.2">
      <c r="C198" s="233"/>
    </row>
    <row r="199" spans="3:3" s="26" customFormat="1" ht="12.75" customHeight="1" x14ac:dyDescent="0.2">
      <c r="C199" s="233"/>
    </row>
    <row r="200" spans="3:3" s="26" customFormat="1" ht="12.75" customHeight="1" x14ac:dyDescent="0.2">
      <c r="C200" s="233"/>
    </row>
    <row r="201" spans="3:3" s="26" customFormat="1" ht="12.75" customHeight="1" x14ac:dyDescent="0.2">
      <c r="C201" s="233"/>
    </row>
    <row r="202" spans="3:3" s="26" customFormat="1" ht="12.75" customHeight="1" x14ac:dyDescent="0.2">
      <c r="C202" s="233"/>
    </row>
    <row r="203" spans="3:3" s="26" customFormat="1" ht="12.75" customHeight="1" x14ac:dyDescent="0.2">
      <c r="C203" s="233"/>
    </row>
    <row r="204" spans="3:3" s="26" customFormat="1" ht="12.75" customHeight="1" x14ac:dyDescent="0.2">
      <c r="C204" s="233"/>
    </row>
    <row r="205" spans="3:3" s="26" customFormat="1" ht="12.75" customHeight="1" x14ac:dyDescent="0.2">
      <c r="C205" s="233"/>
    </row>
    <row r="206" spans="3:3" s="26" customFormat="1" ht="12.75" customHeight="1" x14ac:dyDescent="0.2">
      <c r="C206" s="233"/>
    </row>
    <row r="207" spans="3:3" s="26" customFormat="1" ht="12.75" customHeight="1" x14ac:dyDescent="0.2">
      <c r="C207" s="233"/>
    </row>
    <row r="208" spans="3:3" s="26" customFormat="1" ht="12.75" customHeight="1" x14ac:dyDescent="0.2">
      <c r="C208" s="233"/>
    </row>
    <row r="209" spans="3:3" s="26" customFormat="1" ht="12.75" customHeight="1" x14ac:dyDescent="0.2">
      <c r="C209" s="233"/>
    </row>
    <row r="210" spans="3:3" s="26" customFormat="1" ht="12.75" customHeight="1" x14ac:dyDescent="0.2">
      <c r="C210" s="233"/>
    </row>
    <row r="211" spans="3:3" s="26" customFormat="1" ht="12.75" customHeight="1" x14ac:dyDescent="0.2">
      <c r="C211" s="233"/>
    </row>
    <row r="212" spans="3:3" s="26" customFormat="1" ht="12.75" customHeight="1" x14ac:dyDescent="0.2">
      <c r="C212" s="233"/>
    </row>
    <row r="213" spans="3:3" s="26" customFormat="1" ht="12.75" customHeight="1" x14ac:dyDescent="0.2">
      <c r="C213" s="233"/>
    </row>
    <row r="214" spans="3:3" s="26" customFormat="1" ht="12.75" customHeight="1" x14ac:dyDescent="0.2">
      <c r="C214" s="233"/>
    </row>
    <row r="215" spans="3:3" s="26" customFormat="1" ht="12.75" customHeight="1" x14ac:dyDescent="0.2">
      <c r="C215" s="233"/>
    </row>
    <row r="216" spans="3:3" s="26" customFormat="1" ht="12.75" customHeight="1" x14ac:dyDescent="0.2">
      <c r="C216" s="233"/>
    </row>
    <row r="217" spans="3:3" s="26" customFormat="1" ht="12.75" customHeight="1" x14ac:dyDescent="0.2">
      <c r="C217" s="233"/>
    </row>
    <row r="218" spans="3:3" s="26" customFormat="1" ht="12.75" customHeight="1" x14ac:dyDescent="0.2">
      <c r="C218" s="233"/>
    </row>
    <row r="219" spans="3:3" s="26" customFormat="1" ht="12.75" customHeight="1" x14ac:dyDescent="0.2">
      <c r="C219" s="233"/>
    </row>
    <row r="220" spans="3:3" s="26" customFormat="1" ht="12.75" customHeight="1" x14ac:dyDescent="0.2">
      <c r="C220" s="233"/>
    </row>
    <row r="221" spans="3:3" s="26" customFormat="1" ht="12.75" customHeight="1" x14ac:dyDescent="0.2">
      <c r="C221" s="233"/>
    </row>
    <row r="222" spans="3:3" s="26" customFormat="1" ht="12.75" customHeight="1" x14ac:dyDescent="0.2">
      <c r="C222" s="233"/>
    </row>
    <row r="223" spans="3:3" s="26" customFormat="1" ht="12.75" customHeight="1" x14ac:dyDescent="0.2">
      <c r="C223" s="233"/>
    </row>
    <row r="224" spans="3:3" s="26" customFormat="1" ht="12.75" customHeight="1" x14ac:dyDescent="0.2">
      <c r="C224" s="233"/>
    </row>
    <row r="225" spans="3:3" s="26" customFormat="1" ht="12.75" customHeight="1" x14ac:dyDescent="0.2">
      <c r="C225" s="233"/>
    </row>
    <row r="226" spans="3:3" s="26" customFormat="1" ht="12.75" customHeight="1" x14ac:dyDescent="0.2">
      <c r="C226" s="233"/>
    </row>
    <row r="227" spans="3:3" s="26" customFormat="1" ht="12.75" customHeight="1" x14ac:dyDescent="0.2">
      <c r="C227" s="233"/>
    </row>
    <row r="228" spans="3:3" s="26" customFormat="1" ht="12.75" customHeight="1" x14ac:dyDescent="0.2">
      <c r="C228" s="233"/>
    </row>
    <row r="229" spans="3:3" s="26" customFormat="1" ht="12.75" customHeight="1" x14ac:dyDescent="0.2">
      <c r="C229" s="233"/>
    </row>
    <row r="230" spans="3:3" s="26" customFormat="1" ht="12.75" customHeight="1" x14ac:dyDescent="0.2">
      <c r="C230" s="233"/>
    </row>
    <row r="231" spans="3:3" s="26" customFormat="1" ht="12.75" customHeight="1" x14ac:dyDescent="0.2">
      <c r="C231" s="233"/>
    </row>
    <row r="232" spans="3:3" s="26" customFormat="1" ht="12.75" customHeight="1" x14ac:dyDescent="0.2">
      <c r="C232" s="233"/>
    </row>
    <row r="233" spans="3:3" s="26" customFormat="1" ht="12.75" customHeight="1" x14ac:dyDescent="0.2">
      <c r="C233" s="233"/>
    </row>
    <row r="234" spans="3:3" s="26" customFormat="1" ht="12.75" customHeight="1" x14ac:dyDescent="0.2">
      <c r="C234" s="233"/>
    </row>
    <row r="235" spans="3:3" s="26" customFormat="1" ht="12.75" customHeight="1" x14ac:dyDescent="0.2">
      <c r="C235" s="233"/>
    </row>
    <row r="236" spans="3:3" s="26" customFormat="1" ht="12.75" customHeight="1" x14ac:dyDescent="0.2">
      <c r="C236" s="233"/>
    </row>
    <row r="237" spans="3:3" s="26" customFormat="1" ht="12.75" customHeight="1" x14ac:dyDescent="0.2">
      <c r="C237" s="233"/>
    </row>
    <row r="238" spans="3:3" s="26" customFormat="1" ht="12.75" customHeight="1" x14ac:dyDescent="0.2">
      <c r="C238" s="233"/>
    </row>
    <row r="239" spans="3:3" s="26" customFormat="1" ht="12.75" customHeight="1" x14ac:dyDescent="0.2">
      <c r="C239" s="233"/>
    </row>
    <row r="240" spans="3:3" s="26" customFormat="1" ht="12.75" customHeight="1" x14ac:dyDescent="0.2">
      <c r="C240" s="233"/>
    </row>
    <row r="241" spans="3:3" s="26" customFormat="1" ht="12.75" customHeight="1" x14ac:dyDescent="0.2">
      <c r="C241" s="233"/>
    </row>
    <row r="242" spans="3:3" s="26" customFormat="1" ht="12.75" customHeight="1" x14ac:dyDescent="0.2">
      <c r="C242" s="233"/>
    </row>
    <row r="243" spans="3:3" s="26" customFormat="1" ht="12.75" customHeight="1" x14ac:dyDescent="0.2">
      <c r="C243" s="233"/>
    </row>
    <row r="244" spans="3:3" s="26" customFormat="1" ht="12.75" customHeight="1" x14ac:dyDescent="0.2">
      <c r="C244" s="233"/>
    </row>
    <row r="245" spans="3:3" s="26" customFormat="1" ht="12.75" customHeight="1" x14ac:dyDescent="0.2">
      <c r="C245" s="233"/>
    </row>
    <row r="246" spans="3:3" s="26" customFormat="1" ht="12.75" customHeight="1" x14ac:dyDescent="0.2">
      <c r="C246" s="233"/>
    </row>
    <row r="247" spans="3:3" s="26" customFormat="1" ht="12.75" customHeight="1" x14ac:dyDescent="0.2">
      <c r="C247" s="233"/>
    </row>
    <row r="248" spans="3:3" s="26" customFormat="1" ht="12.75" customHeight="1" x14ac:dyDescent="0.2">
      <c r="C248" s="233"/>
    </row>
    <row r="249" spans="3:3" s="26" customFormat="1" ht="12.75" customHeight="1" x14ac:dyDescent="0.2">
      <c r="C249" s="233"/>
    </row>
    <row r="250" spans="3:3" s="26" customFormat="1" ht="12.75" customHeight="1" x14ac:dyDescent="0.2">
      <c r="C250" s="233"/>
    </row>
    <row r="251" spans="3:3" s="26" customFormat="1" ht="12.75" customHeight="1" x14ac:dyDescent="0.2">
      <c r="C251" s="233"/>
    </row>
    <row r="252" spans="3:3" s="26" customFormat="1" ht="12.75" customHeight="1" x14ac:dyDescent="0.2">
      <c r="C252" s="233"/>
    </row>
    <row r="253" spans="3:3" s="26" customFormat="1" ht="12.75" customHeight="1" x14ac:dyDescent="0.2">
      <c r="C253" s="233"/>
    </row>
    <row r="254" spans="3:3" s="26" customFormat="1" ht="12.75" customHeight="1" x14ac:dyDescent="0.2">
      <c r="C254" s="233"/>
    </row>
    <row r="255" spans="3:3" s="26" customFormat="1" ht="12.75" customHeight="1" x14ac:dyDescent="0.2">
      <c r="C255" s="233"/>
    </row>
    <row r="256" spans="3:3" s="26" customFormat="1" ht="12.75" customHeight="1" x14ac:dyDescent="0.2">
      <c r="C256" s="233"/>
    </row>
    <row r="257" spans="3:3" s="26" customFormat="1" ht="12.75" customHeight="1" x14ac:dyDescent="0.2">
      <c r="C257" s="233"/>
    </row>
    <row r="258" spans="3:3" s="26" customFormat="1" ht="12.75" customHeight="1" x14ac:dyDescent="0.2">
      <c r="C258" s="233"/>
    </row>
    <row r="259" spans="3:3" s="26" customFormat="1" ht="12.75" customHeight="1" x14ac:dyDescent="0.2">
      <c r="C259" s="233"/>
    </row>
    <row r="260" spans="3:3" s="26" customFormat="1" ht="12.75" customHeight="1" x14ac:dyDescent="0.2">
      <c r="C260" s="233"/>
    </row>
    <row r="261" spans="3:3" s="26" customFormat="1" ht="12.75" customHeight="1" x14ac:dyDescent="0.2">
      <c r="C261" s="233"/>
    </row>
    <row r="262" spans="3:3" s="26" customFormat="1" ht="12.75" customHeight="1" x14ac:dyDescent="0.2">
      <c r="C262" s="233"/>
    </row>
    <row r="263" spans="3:3" s="26" customFormat="1" ht="12.75" customHeight="1" x14ac:dyDescent="0.2">
      <c r="C263" s="233"/>
    </row>
    <row r="264" spans="3:3" s="26" customFormat="1" ht="12.75" customHeight="1" x14ac:dyDescent="0.2">
      <c r="C264" s="233"/>
    </row>
    <row r="265" spans="3:3" s="26" customFormat="1" ht="12.75" customHeight="1" x14ac:dyDescent="0.2">
      <c r="C265" s="233"/>
    </row>
    <row r="266" spans="3:3" s="26" customFormat="1" ht="12.75" customHeight="1" x14ac:dyDescent="0.2">
      <c r="C266" s="233"/>
    </row>
    <row r="267" spans="3:3" s="26" customFormat="1" ht="12.75" customHeight="1" x14ac:dyDescent="0.2">
      <c r="C267" s="233"/>
    </row>
    <row r="268" spans="3:3" s="26" customFormat="1" ht="12.75" customHeight="1" x14ac:dyDescent="0.2">
      <c r="C268" s="233"/>
    </row>
    <row r="269" spans="3:3" s="26" customFormat="1" ht="12.75" customHeight="1" x14ac:dyDescent="0.2">
      <c r="C269" s="233"/>
    </row>
    <row r="270" spans="3:3" s="26" customFormat="1" ht="12.75" customHeight="1" x14ac:dyDescent="0.2">
      <c r="C270" s="233"/>
    </row>
    <row r="271" spans="3:3" s="26" customFormat="1" ht="12.75" customHeight="1" x14ac:dyDescent="0.2">
      <c r="C271" s="233"/>
    </row>
    <row r="272" spans="3:3" s="12" customFormat="1" ht="12.75" customHeight="1" x14ac:dyDescent="0.2">
      <c r="C272" s="235"/>
    </row>
    <row r="273" spans="3:3" s="12" customFormat="1" ht="12.75" customHeight="1" x14ac:dyDescent="0.2">
      <c r="C273" s="235"/>
    </row>
    <row r="274" spans="3:3" s="12" customFormat="1" ht="12.75" customHeight="1" x14ac:dyDescent="0.2">
      <c r="C274" s="235"/>
    </row>
    <row r="275" spans="3:3" s="12" customFormat="1" ht="12.75" customHeight="1" x14ac:dyDescent="0.2">
      <c r="C275" s="235"/>
    </row>
    <row r="276" spans="3:3" s="12" customFormat="1" ht="12.75" customHeight="1" x14ac:dyDescent="0.2">
      <c r="C276" s="235"/>
    </row>
    <row r="277" spans="3:3" s="12" customFormat="1" ht="12.75" customHeight="1" x14ac:dyDescent="0.2">
      <c r="C277" s="235"/>
    </row>
    <row r="278" spans="3:3" s="12" customFormat="1" ht="12.75" customHeight="1" x14ac:dyDescent="0.2">
      <c r="C278" s="235"/>
    </row>
    <row r="279" spans="3:3" s="12" customFormat="1" ht="12.75" customHeight="1" x14ac:dyDescent="0.2">
      <c r="C279" s="235"/>
    </row>
    <row r="280" spans="3:3" s="12" customFormat="1" ht="12.75" customHeight="1" x14ac:dyDescent="0.2">
      <c r="C280" s="235"/>
    </row>
    <row r="281" spans="3:3" s="12" customFormat="1" ht="12.75" customHeight="1" x14ac:dyDescent="0.2">
      <c r="C281" s="235"/>
    </row>
    <row r="282" spans="3:3" s="12" customFormat="1" ht="12.75" customHeight="1" x14ac:dyDescent="0.2">
      <c r="C282" s="235"/>
    </row>
    <row r="283" spans="3:3" s="12" customFormat="1" x14ac:dyDescent="0.2">
      <c r="C283" s="235"/>
    </row>
    <row r="284" spans="3:3" s="12" customFormat="1" x14ac:dyDescent="0.2">
      <c r="C284" s="235"/>
    </row>
    <row r="285" spans="3:3" s="12" customFormat="1" x14ac:dyDescent="0.2">
      <c r="C285" s="235"/>
    </row>
    <row r="286" spans="3:3" s="12" customFormat="1" x14ac:dyDescent="0.2">
      <c r="C286" s="235"/>
    </row>
    <row r="287" spans="3:3" s="12" customFormat="1" x14ac:dyDescent="0.2">
      <c r="C287" s="235"/>
    </row>
    <row r="288" spans="3:3" s="12" customFormat="1" x14ac:dyDescent="0.2">
      <c r="C288" s="235"/>
    </row>
    <row r="289" spans="3:3" s="12" customFormat="1" x14ac:dyDescent="0.2">
      <c r="C289" s="235"/>
    </row>
    <row r="290" spans="3:3" s="12" customFormat="1" x14ac:dyDescent="0.2">
      <c r="C290" s="235"/>
    </row>
    <row r="291" spans="3:3" s="12" customFormat="1" x14ac:dyDescent="0.2">
      <c r="C291" s="235"/>
    </row>
    <row r="292" spans="3:3" s="12" customFormat="1" x14ac:dyDescent="0.2">
      <c r="C292" s="235"/>
    </row>
    <row r="293" spans="3:3" s="12" customFormat="1" x14ac:dyDescent="0.2">
      <c r="C293" s="235"/>
    </row>
    <row r="294" spans="3:3" s="12" customFormat="1" x14ac:dyDescent="0.2">
      <c r="C294" s="235"/>
    </row>
    <row r="295" spans="3:3" s="12" customFormat="1" x14ac:dyDescent="0.2">
      <c r="C295" s="235"/>
    </row>
    <row r="296" spans="3:3" s="12" customFormat="1" x14ac:dyDescent="0.2">
      <c r="C296" s="235"/>
    </row>
    <row r="297" spans="3:3" s="12" customFormat="1" x14ac:dyDescent="0.2">
      <c r="C297" s="235"/>
    </row>
    <row r="298" spans="3:3" s="12" customFormat="1" x14ac:dyDescent="0.2">
      <c r="C298" s="235"/>
    </row>
    <row r="299" spans="3:3" s="12" customFormat="1" x14ac:dyDescent="0.2">
      <c r="C299" s="235"/>
    </row>
    <row r="300" spans="3:3" s="12" customFormat="1" x14ac:dyDescent="0.2">
      <c r="C300" s="235"/>
    </row>
    <row r="301" spans="3:3" s="12" customFormat="1" x14ac:dyDescent="0.2">
      <c r="C301" s="235"/>
    </row>
    <row r="302" spans="3:3" s="12" customFormat="1" x14ac:dyDescent="0.2">
      <c r="C302" s="235"/>
    </row>
    <row r="303" spans="3:3" s="12" customFormat="1" x14ac:dyDescent="0.2">
      <c r="C303" s="235"/>
    </row>
    <row r="304" spans="3:3" s="12" customFormat="1" x14ac:dyDescent="0.2">
      <c r="C304" s="235"/>
    </row>
    <row r="305" spans="3:3" s="12" customFormat="1" x14ac:dyDescent="0.2">
      <c r="C305" s="235"/>
    </row>
    <row r="306" spans="3:3" s="12" customFormat="1" x14ac:dyDescent="0.2">
      <c r="C306" s="235"/>
    </row>
    <row r="307" spans="3:3" s="12" customFormat="1" x14ac:dyDescent="0.2">
      <c r="C307" s="235"/>
    </row>
    <row r="308" spans="3:3" s="12" customFormat="1" x14ac:dyDescent="0.2">
      <c r="C308" s="235"/>
    </row>
    <row r="309" spans="3:3" s="12" customFormat="1" x14ac:dyDescent="0.2">
      <c r="C309" s="235"/>
    </row>
    <row r="310" spans="3:3" s="12" customFormat="1" x14ac:dyDescent="0.2">
      <c r="C310" s="235"/>
    </row>
    <row r="311" spans="3:3" s="12" customFormat="1" x14ac:dyDescent="0.2">
      <c r="C311" s="235"/>
    </row>
    <row r="312" spans="3:3" s="12" customFormat="1" x14ac:dyDescent="0.2">
      <c r="C312" s="235"/>
    </row>
    <row r="313" spans="3:3" s="12" customFormat="1" x14ac:dyDescent="0.2">
      <c r="C313" s="235"/>
    </row>
    <row r="314" spans="3:3" s="12" customFormat="1" x14ac:dyDescent="0.2">
      <c r="C314" s="235"/>
    </row>
    <row r="315" spans="3:3" s="12" customFormat="1" x14ac:dyDescent="0.2">
      <c r="C315" s="235"/>
    </row>
    <row r="316" spans="3:3" s="12" customFormat="1" x14ac:dyDescent="0.2">
      <c r="C316" s="235"/>
    </row>
    <row r="317" spans="3:3" s="12" customFormat="1" x14ac:dyDescent="0.2">
      <c r="C317" s="235"/>
    </row>
    <row r="318" spans="3:3" s="12" customFormat="1" x14ac:dyDescent="0.2">
      <c r="C318" s="235"/>
    </row>
    <row r="319" spans="3:3" s="12" customFormat="1" x14ac:dyDescent="0.2">
      <c r="C319" s="235"/>
    </row>
    <row r="320" spans="3:3" s="12" customFormat="1" x14ac:dyDescent="0.2">
      <c r="C320" s="235"/>
    </row>
    <row r="321" spans="3:3" s="12" customFormat="1" x14ac:dyDescent="0.2">
      <c r="C321" s="235"/>
    </row>
    <row r="322" spans="3:3" s="12" customFormat="1" x14ac:dyDescent="0.2">
      <c r="C322" s="235"/>
    </row>
    <row r="323" spans="3:3" s="12" customFormat="1" x14ac:dyDescent="0.2">
      <c r="C323" s="235"/>
    </row>
    <row r="324" spans="3:3" s="12" customFormat="1" x14ac:dyDescent="0.2">
      <c r="C324" s="235"/>
    </row>
    <row r="325" spans="3:3" s="12" customFormat="1" x14ac:dyDescent="0.2">
      <c r="C325" s="235"/>
    </row>
    <row r="326" spans="3:3" s="12" customFormat="1" x14ac:dyDescent="0.2">
      <c r="C326" s="235"/>
    </row>
    <row r="327" spans="3:3" s="12" customFormat="1" x14ac:dyDescent="0.2">
      <c r="C327" s="235"/>
    </row>
    <row r="328" spans="3:3" s="12" customFormat="1" x14ac:dyDescent="0.2">
      <c r="C328" s="235"/>
    </row>
    <row r="329" spans="3:3" s="12" customFormat="1" x14ac:dyDescent="0.2">
      <c r="C329" s="235"/>
    </row>
    <row r="330" spans="3:3" s="12" customFormat="1" x14ac:dyDescent="0.2">
      <c r="C330" s="235"/>
    </row>
    <row r="331" spans="3:3" s="12" customFormat="1" x14ac:dyDescent="0.2">
      <c r="C331" s="235"/>
    </row>
    <row r="332" spans="3:3" s="12" customFormat="1" x14ac:dyDescent="0.2">
      <c r="C332" s="235"/>
    </row>
    <row r="333" spans="3:3" s="12" customFormat="1" x14ac:dyDescent="0.2">
      <c r="C333" s="235"/>
    </row>
    <row r="334" spans="3:3" s="12" customFormat="1" x14ac:dyDescent="0.2">
      <c r="C334" s="235"/>
    </row>
    <row r="335" spans="3:3" s="12" customFormat="1" x14ac:dyDescent="0.2">
      <c r="C335" s="235"/>
    </row>
    <row r="336" spans="3:3" s="12" customFormat="1" x14ac:dyDescent="0.2">
      <c r="C336" s="235"/>
    </row>
    <row r="337" spans="3:3" s="12" customFormat="1" x14ac:dyDescent="0.2">
      <c r="C337" s="235"/>
    </row>
    <row r="338" spans="3:3" s="12" customFormat="1" x14ac:dyDescent="0.2">
      <c r="C338" s="235"/>
    </row>
    <row r="339" spans="3:3" s="12" customFormat="1" x14ac:dyDescent="0.2">
      <c r="C339" s="235"/>
    </row>
    <row r="340" spans="3:3" s="12" customFormat="1" x14ac:dyDescent="0.2">
      <c r="C340" s="235"/>
    </row>
    <row r="341" spans="3:3" s="12" customFormat="1" x14ac:dyDescent="0.2">
      <c r="C341" s="235"/>
    </row>
    <row r="342" spans="3:3" s="12" customFormat="1" x14ac:dyDescent="0.2">
      <c r="C342" s="235"/>
    </row>
  </sheetData>
  <mergeCells count="1">
    <mergeCell ref="B43:D43"/>
  </mergeCells>
  <phoneticPr fontId="13" type="noConversion"/>
  <pageMargins left="0.70866141732283472" right="0.35433070866141736" top="0.35433070866141736" bottom="0.62992125984251968" header="0.31496062992125984" footer="0.35433070866141736"/>
  <pageSetup paperSize="9" orientation="portrait" r:id="rId1"/>
  <headerFooter alignWithMargins="0">
    <oddFooter>&amp;L&amp;4&amp;F&amp;5
Print: &amp;D  -  &amp;T          [Version 2020_05]&amp;R&amp;5 &amp;8Page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1 Page titre</vt:lpstr>
      <vt:lpstr>2 Hon. fixe</vt:lpstr>
      <vt:lpstr>3 Hon. Temps empl.</vt:lpstr>
      <vt:lpstr>4 Frais</vt:lpstr>
      <vt:lpstr>5 Aperçu du décompte</vt:lpstr>
      <vt:lpstr>'1 Page titre'!Zone_d_impression</vt:lpstr>
      <vt:lpstr>'2 Hon. fixe'!Zone_d_impression</vt:lpstr>
      <vt:lpstr>'3 Hon. Temps empl.'!Zone_d_impression</vt:lpstr>
      <vt:lpstr>'4 Frais'!Zone_d_impression</vt:lpstr>
      <vt:lpstr>'5 Aperçu du décompte'!Zone_d_impression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Rechnungsmuster Ingenieurvertrag 2007 komplett</dc:title>
  <dc:creator>Tiefbauamt des Kantons Bern</dc:creator>
  <cp:lastModifiedBy>Fuhrer Philippe, BVD-TBA-DLZ</cp:lastModifiedBy>
  <cp:lastPrinted>2020-05-12T06:34:13Z</cp:lastPrinted>
  <dcterms:created xsi:type="dcterms:W3CDTF">1996-10-15T13:22:20Z</dcterms:created>
  <dcterms:modified xsi:type="dcterms:W3CDTF">2024-01-15T08:00:11Z</dcterms:modified>
  <cp:category>TBA - Downloads &amp; Publikationen - Beschaffung Leistungen</cp:category>
</cp:coreProperties>
</file>